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 tabRatio="598"/>
  </bookViews>
  <sheets>
    <sheet name="GASTOS DEL CONCEJO FORAL" sheetId="1" r:id="rId1"/>
    <sheet name="GASTOS DEL AYUNTAMIENTO ABSOLUT" sheetId="2" r:id="rId2"/>
  </sheets>
  <calcPr calcId="125725"/>
</workbook>
</file>

<file path=xl/calcChain.xml><?xml version="1.0" encoding="utf-8"?>
<calcChain xmlns="http://schemas.openxmlformats.org/spreadsheetml/2006/main">
  <c r="F29" i="2"/>
  <c r="C28"/>
</calcChain>
</file>

<file path=xl/sharedStrings.xml><?xml version="1.0" encoding="utf-8"?>
<sst xmlns="http://schemas.openxmlformats.org/spreadsheetml/2006/main" count="231" uniqueCount="190">
  <si>
    <t>CONCEJO FORAL DURANTE LOS AUSTRIAS</t>
  </si>
  <si>
    <t>AYUNTAMIENTO ABSOLUTISTA BORBÓNICO</t>
  </si>
  <si>
    <t>ÚLTIMO AYUNTAMIENTO ABSOLUTISTA</t>
  </si>
  <si>
    <t xml:space="preserve">en L. j. </t>
  </si>
  <si>
    <t>Y EN ESPECIE</t>
  </si>
  <si>
    <t>SALARIOS DEL AÑO 1704</t>
  </si>
  <si>
    <t>en L. j.</t>
  </si>
  <si>
    <t>SALARIOS Y GASTOS DEL AÑO 1761</t>
  </si>
  <si>
    <t>SALARIOS Y GASTOS EN 1816-1819</t>
  </si>
  <si>
    <t>Justicia</t>
  </si>
  <si>
    <t>alcalde 1º (se descuenta de almudí, cenas, etc.</t>
  </si>
  <si>
    <t>Corregidor (11.000 r.v. anuales)</t>
  </si>
  <si>
    <t>corregidor (11.000 r.v.)</t>
  </si>
  <si>
    <t>Baile</t>
  </si>
  <si>
    <t>alcalde 2º pagado de los propios</t>
  </si>
  <si>
    <t>regidor 1º</t>
  </si>
  <si>
    <t>Jurado en cap</t>
  </si>
  <si>
    <t>y  4 onzas de azafrán</t>
  </si>
  <si>
    <t>y una &amp; de azafrán</t>
  </si>
  <si>
    <t>ocho regidores y el síndico</t>
  </si>
  <si>
    <t>regidor 2º</t>
  </si>
  <si>
    <t>Jurado 2º</t>
  </si>
  <si>
    <t>y  4 onzas deazafrán</t>
  </si>
  <si>
    <t>dos secretarios*</t>
  </si>
  <si>
    <t>regidor 3º</t>
  </si>
  <si>
    <t>Jurado 3º</t>
  </si>
  <si>
    <t xml:space="preserve">escribano del juzgado </t>
  </si>
  <si>
    <t>regidor 4º</t>
  </si>
  <si>
    <t>Padre de huérfanos</t>
  </si>
  <si>
    <t>los dos porteros de la ciudad</t>
  </si>
  <si>
    <t>regdor 5º</t>
  </si>
  <si>
    <t>Clavario</t>
  </si>
  <si>
    <t>salario y aceite del alcaide de la cárcel</t>
  </si>
  <si>
    <t>regidor 6º</t>
  </si>
  <si>
    <t>Secretario</t>
  </si>
  <si>
    <t>por los dos alguaciles del juzgado</t>
  </si>
  <si>
    <t>síndico procurador general</t>
  </si>
  <si>
    <t>Racional</t>
  </si>
  <si>
    <t>salario de trompetas y corredores</t>
  </si>
  <si>
    <t>secretario del ayuntamiento (en realidad dividido entre dos secretarios)</t>
  </si>
  <si>
    <t>dos secretarios ayuntamiento</t>
  </si>
  <si>
    <t>Procurador de pobres</t>
  </si>
  <si>
    <t>repartidor y llamador de bagages</t>
  </si>
  <si>
    <t>los dos escribanos del juzgado</t>
  </si>
  <si>
    <t>dos secretarios del juzgado</t>
  </si>
  <si>
    <t>Escrivano de guardas</t>
  </si>
  <si>
    <t>Escrivano principal de escrivanía</t>
  </si>
  <si>
    <t>dos médicos a 238 L. cada uno que pagan los vecinos</t>
  </si>
  <si>
    <t>interventor de propios</t>
  </si>
  <si>
    <t>Procurador astricto</t>
  </si>
  <si>
    <t>Maestro de gramática</t>
  </si>
  <si>
    <t>(70 L. + 3 cahíces de  trigo)</t>
  </si>
  <si>
    <t>tres boticarios y tres cirujanos que pagan los vecinos</t>
  </si>
  <si>
    <t>los dos maceros</t>
  </si>
  <si>
    <t>Almutazaf 1º</t>
  </si>
  <si>
    <t>las penas y fraudes que descubra</t>
  </si>
  <si>
    <t>Maestro de niños</t>
  </si>
  <si>
    <t xml:space="preserve"> (80 L. + 3 cahíces de trigo)</t>
  </si>
  <si>
    <t>maestro de gramática</t>
  </si>
  <si>
    <t>los dos clarineros</t>
  </si>
  <si>
    <t>Almutazaf 2º</t>
  </si>
  <si>
    <t>organista</t>
  </si>
  <si>
    <t>(60 L. + 3 cahíces de trigo)</t>
  </si>
  <si>
    <t>maestro de primeras letras y provisor de tinta</t>
  </si>
  <si>
    <t>los dos alguaciles</t>
  </si>
  <si>
    <t>los 3 consejeros 1º</t>
  </si>
  <si>
    <t>propina de un sueldo por cada asistencia</t>
  </si>
  <si>
    <t>manchador</t>
  </si>
  <si>
    <t>por cesión de la primicia a la iglesia</t>
  </si>
  <si>
    <t>los dos maestros de primeras letras (desde 1774)</t>
  </si>
  <si>
    <t>al colegio de las Escuelas Pías (10.000 r.v.)</t>
  </si>
  <si>
    <t>los 3 consejeros 2º</t>
  </si>
  <si>
    <t>sacristán</t>
  </si>
  <si>
    <t>(8,9 L. + una @ aceite + 30 cántaros de vino)</t>
  </si>
  <si>
    <t>tesorero o mayordomo de propios</t>
  </si>
  <si>
    <t>las dos maestras de niñas</t>
  </si>
  <si>
    <t>los 3 consejeros 3º</t>
  </si>
  <si>
    <t>corredor (dos)</t>
  </si>
  <si>
    <t>por dos contadores</t>
  </si>
  <si>
    <t>al maestro de gramática</t>
  </si>
  <si>
    <t>¿cumplen su función los Escolapios?</t>
  </si>
  <si>
    <t>Dos apreciadores</t>
  </si>
  <si>
    <t>propina de un real o dos según el lugar</t>
  </si>
  <si>
    <t>andador</t>
  </si>
  <si>
    <t>por los dos abogados de Zaragoza</t>
  </si>
  <si>
    <t>a los dos médicos</t>
  </si>
  <si>
    <t>Cuatro prohombres</t>
  </si>
  <si>
    <t>propina de un real o dos según el trabajo</t>
  </si>
  <si>
    <t>andador y carcelero</t>
  </si>
  <si>
    <t xml:space="preserve"> (35 L. + dos @ aceite)</t>
  </si>
  <si>
    <t>al procurador y agente de Zaragoza</t>
  </si>
  <si>
    <t>al alcayde de las cárceles</t>
  </si>
  <si>
    <t>Cuatro contadores</t>
  </si>
  <si>
    <t>¿…?</t>
  </si>
  <si>
    <t>predicador de cuaresma</t>
  </si>
  <si>
    <t>al agente de la ciudad en Mdrid</t>
  </si>
  <si>
    <t>al celador de plantíos</t>
  </si>
  <si>
    <t>Seis guardas 1º</t>
  </si>
  <si>
    <t>lo arriendan los jurados</t>
  </si>
  <si>
    <t>cirujano del hospital</t>
  </si>
  <si>
    <t>a instituciones eclesiásticas</t>
  </si>
  <si>
    <t>al marqués de Perales por cenas Reales</t>
  </si>
  <si>
    <t>Seis guardas 2º</t>
  </si>
  <si>
    <t>(pueden nombrarse 6 guardas secretas)</t>
  </si>
  <si>
    <t>boticario</t>
  </si>
  <si>
    <t>otros gastos ordinarios y extrardinarios</t>
  </si>
  <si>
    <t>al depositario de propios por el 15 al millar</t>
  </si>
  <si>
    <t>salarios de abogados y procurador</t>
  </si>
  <si>
    <t>por pensiones censales de 32 censos</t>
  </si>
  <si>
    <t>al Capítulo por el molino 13,5 cahíces trigo</t>
  </si>
  <si>
    <t>para casar pupilas</t>
  </si>
  <si>
    <t>TOTAL</t>
  </si>
  <si>
    <t>festividades, rogativas, sermones, etc.</t>
  </si>
  <si>
    <t>pecha (cenas), peso y almudí</t>
  </si>
  <si>
    <t>TOTAL GASTOS ORDINARIOS</t>
  </si>
  <si>
    <t>treudo del noveno</t>
  </si>
  <si>
    <t>La Intendencia admite gastos solo por ……….</t>
  </si>
  <si>
    <t>Por gastos extraordinarios (15.000 r.v.)</t>
  </si>
  <si>
    <t>a Dña Paloma del Conde</t>
  </si>
  <si>
    <t>mientras considera como ingresos…………..</t>
  </si>
  <si>
    <t>TOTAL GASTOS ANUALES</t>
  </si>
  <si>
    <t>pensiones censales Zaragoza</t>
  </si>
  <si>
    <t>con lo que debe quedar sobrantes………….</t>
  </si>
  <si>
    <t>El 20% que se paga en Tesorería</t>
  </si>
  <si>
    <t>pensiones  censales capítulo</t>
  </si>
  <si>
    <t>a los que sumarán las existentes en arcas…….</t>
  </si>
  <si>
    <t>El 20%  se rebaja por reparos del puente</t>
  </si>
  <si>
    <t>pensiones censalistas de Fraga</t>
  </si>
  <si>
    <t>El 20% del molino harinero, por reparos</t>
  </si>
  <si>
    <t>otros censales</t>
  </si>
  <si>
    <t>El 20% de la Venta de Buars, por reparos</t>
  </si>
  <si>
    <t>otros gastos y salarios</t>
  </si>
  <si>
    <t xml:space="preserve"> (193,4 L. + 2 cahíces de trigo)</t>
  </si>
  <si>
    <t>* el secretario cobra además de por su sueldo:</t>
  </si>
  <si>
    <t>al capítulo por la primicia 18.034 r.v.</t>
  </si>
  <si>
    <t>treudo al capítulo por el molino</t>
  </si>
  <si>
    <t>(13,5 cahíces de trigo)</t>
  </si>
  <si>
    <t>por las escrituras de arriendos de más de 500 L……. 5 L.</t>
  </si>
  <si>
    <t>TOTAL CARGAS ANUALES</t>
  </si>
  <si>
    <t>TOTAL GASTOS</t>
  </si>
  <si>
    <t>por las escrituras de más de 200 L. ………………….. 2 L.</t>
  </si>
  <si>
    <t>TOTAL INGRESOS ANUALES</t>
  </si>
  <si>
    <t>por las que sobrepasen las 100 L. …………………..  1 L.</t>
  </si>
  <si>
    <t>SALDO NEGATIVO DE LOS PROPIOS</t>
  </si>
  <si>
    <t>tiene parte en lo que se reparte por el peso de la seda</t>
  </si>
  <si>
    <t xml:space="preserve">tiene parte en el papel sellado, </t>
  </si>
  <si>
    <t>por hacer los libros de la ciudad …………………….. 3 L. 4 s.</t>
  </si>
  <si>
    <t>legados que se utilizan…..</t>
  </si>
  <si>
    <t xml:space="preserve">SALARIOS  DEL AÑO 1685 </t>
  </si>
  <si>
    <t>SALARIOS DEL AÑO 1832</t>
  </si>
  <si>
    <t>CABREVE DE LAS RENTAS, PROVENTOS Y EMOLUMENTOS  DE LA VILLA Y PAGOS ORDINARIOS DE AQUELLA DEL AÑO 1583</t>
  </si>
  <si>
    <t>RESUMEN DE INGRESOS CABREVADOS</t>
  </si>
  <si>
    <t>Arriendo de los pastos .................................................................</t>
  </si>
  <si>
    <t>Arriendo de inmuebles .................................................................</t>
  </si>
  <si>
    <t>Arriendo de fusta y leña ...............................................................</t>
  </si>
  <si>
    <t>Arriendo del salado de la Valcuerna ..............................................</t>
  </si>
  <si>
    <t>Arriendo del paso del puente ........................................................</t>
  </si>
  <si>
    <t>Arriendo de la Primicia o cuarta parte del diezmo ...........................</t>
  </si>
  <si>
    <t>De la marca de Peñalba ...............................................................</t>
  </si>
  <si>
    <t>De deudas del paso del puente ....................................................</t>
  </si>
  <si>
    <t>De la limosna de los Agustín .......................................................</t>
  </si>
  <si>
    <t>Por la pecha de Valdurrios ....................................................</t>
  </si>
  <si>
    <t>Por la Questia de Daimuz y Velilla ................................................</t>
  </si>
  <si>
    <t>Arriendo de la torna del pan ..........................................................</t>
  </si>
  <si>
    <t>Arriendo de las carnicerías ...........................................................</t>
  </si>
  <si>
    <t>OTROS INGRESOS</t>
  </si>
  <si>
    <t>Venta de madera y recaudación de penas .....................................</t>
  </si>
  <si>
    <t>TOTAL .............</t>
  </si>
  <si>
    <t>RESUMEN DE GASTOS ORDINARIOS CABREVADOS</t>
  </si>
  <si>
    <t>SALARIOS .................................................................................</t>
  </si>
  <si>
    <t>Al Príncipe por el impuesto de cenas ............................................</t>
  </si>
  <si>
    <t>A los sobrejunteros de Tamarite ...................................................</t>
  </si>
  <si>
    <t>PAGOS A LA IGLESIA (en varias partidas) ...................................</t>
  </si>
  <si>
    <t>TOTAL ............</t>
  </si>
  <si>
    <r>
      <t xml:space="preserve">Arriendo del molino </t>
    </r>
    <r>
      <rPr>
        <i/>
        <sz val="11"/>
        <rFont val="Times New Roman"/>
        <family val="1"/>
      </rPr>
      <t>de dalt ...........................................................</t>
    </r>
  </si>
  <si>
    <r>
      <t xml:space="preserve">Concordia con Peñalba por el </t>
    </r>
    <r>
      <rPr>
        <i/>
        <sz val="11"/>
        <rFont val="Times New Roman"/>
        <family val="1"/>
      </rPr>
      <t>Primiciat</t>
    </r>
    <r>
      <rPr>
        <sz val="11"/>
        <rFont val="Times New Roman"/>
        <family val="1"/>
      </rPr>
      <t xml:space="preserve"> .........................................</t>
    </r>
  </si>
  <si>
    <t>BIENES DE PROPIOS</t>
  </si>
  <si>
    <t>COBRO DE CENSALES</t>
  </si>
  <si>
    <t>en libras jaquesas</t>
  </si>
  <si>
    <t>REGALIAS: LA VILLA ES "SEÑORA"</t>
  </si>
  <si>
    <t>ARBITRIOS MUNICIPALES</t>
  </si>
  <si>
    <t>REGALIAS QUE FRAGA PAGA A:</t>
  </si>
  <si>
    <t>PENSIONES CENSALES ………………………………………</t>
  </si>
  <si>
    <t>DEUDAS PENDIENTES ………………………………………</t>
  </si>
  <si>
    <t>Ayuda de la Diputación para el puente ...........................................</t>
  </si>
  <si>
    <t>Al procurador de Su Magestad. ..............................................................</t>
  </si>
  <si>
    <t>GASTOS ORDINARIOS Y EXTRAORDINARIOS DEL AYUNTAMIENTO EN VARIOS AÑOS DE LOS SIGLOS XVIII y XIX.</t>
  </si>
  <si>
    <t>al capítulo por el treudo del molino 13,5 # trigo</t>
  </si>
  <si>
    <t>las dos maestras de niñas (otra fuente 150 L.)</t>
  </si>
  <si>
    <t>INGRESOS Y GASTOS ORDINARIOS Y EXTRAORDINARIOS DEL CONCEJO FORAL EN 1583, A FINES DEL SIGLO XVII Y HASTA LA GUERRA DE SUCESIÓN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</si>
</sst>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2" fillId="0" borderId="0" xfId="0" applyNumberFormat="1" applyFont="1"/>
    <xf numFmtId="3" fontId="2" fillId="0" borderId="6" xfId="0" applyNumberFormat="1" applyFont="1" applyBorder="1"/>
    <xf numFmtId="3" fontId="3" fillId="0" borderId="8" xfId="0" applyNumberFormat="1" applyFont="1" applyBorder="1" applyAlignment="1">
      <alignment horizontal="center"/>
    </xf>
    <xf numFmtId="3" fontId="2" fillId="0" borderId="4" xfId="0" applyNumberFormat="1" applyFont="1" applyBorder="1"/>
    <xf numFmtId="4" fontId="3" fillId="0" borderId="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9" xfId="0" applyFont="1" applyBorder="1"/>
    <xf numFmtId="0" fontId="3" fillId="0" borderId="10" xfId="0" applyFont="1" applyBorder="1" applyAlignment="1">
      <alignment horizontal="center"/>
    </xf>
    <xf numFmtId="0" fontId="6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" fillId="0" borderId="0" xfId="0" applyFont="1" applyBorder="1"/>
    <xf numFmtId="0" fontId="1" fillId="0" borderId="7" xfId="0" applyFont="1" applyBorder="1"/>
    <xf numFmtId="0" fontId="6" fillId="0" borderId="11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1"/>
  <sheetViews>
    <sheetView tabSelected="1" workbookViewId="0">
      <pane ySplit="4" topLeftCell="A5" activePane="bottomLeft" state="frozen"/>
      <selection pane="bottomLeft" activeCell="E14" sqref="E14"/>
    </sheetView>
  </sheetViews>
  <sheetFormatPr baseColWidth="10" defaultRowHeight="15"/>
  <cols>
    <col min="1" max="1" width="3.85546875" style="23" customWidth="1"/>
    <col min="2" max="3" width="11.42578125" style="23"/>
    <col min="4" max="4" width="22.28515625" style="23" customWidth="1"/>
    <col min="5" max="5" width="17.42578125" style="38" customWidth="1"/>
    <col min="6" max="6" width="4" style="23" customWidth="1"/>
    <col min="7" max="7" width="32" style="23" customWidth="1"/>
    <col min="8" max="8" width="11.7109375" style="23" customWidth="1"/>
    <col min="9" max="9" width="24" style="23" customWidth="1"/>
    <col min="10" max="10" width="3.7109375" style="23" customWidth="1"/>
    <col min="11" max="11" width="30.7109375" style="23" customWidth="1"/>
    <col min="12" max="12" width="8.85546875" style="23" customWidth="1"/>
    <col min="13" max="14" width="11.42578125" style="23"/>
    <col min="15" max="15" width="13.85546875" style="23" customWidth="1"/>
    <col min="16" max="16384" width="11.42578125" style="23"/>
  </cols>
  <sheetData>
    <row r="1" spans="2:15" ht="40.5" customHeight="1" thickBot="1">
      <c r="B1" s="70" t="s">
        <v>189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2:15" ht="12.75" customHeight="1">
      <c r="B2" s="74" t="s">
        <v>150</v>
      </c>
      <c r="C2" s="75"/>
      <c r="D2" s="75"/>
      <c r="E2" s="76"/>
      <c r="F2" s="40"/>
      <c r="G2" s="56" t="s">
        <v>0</v>
      </c>
      <c r="H2" s="57"/>
      <c r="I2" s="58"/>
      <c r="J2" s="20"/>
      <c r="K2" s="56" t="s">
        <v>0</v>
      </c>
      <c r="L2" s="57"/>
      <c r="M2" s="57"/>
      <c r="N2" s="57"/>
      <c r="O2" s="58"/>
    </row>
    <row r="3" spans="2:15" ht="12.75" customHeight="1">
      <c r="B3" s="77"/>
      <c r="C3" s="50"/>
      <c r="D3" s="50"/>
      <c r="E3" s="78"/>
      <c r="F3" s="40"/>
      <c r="G3" s="59"/>
      <c r="H3" s="55"/>
      <c r="I3" s="60"/>
      <c r="J3" s="20"/>
      <c r="K3" s="59"/>
      <c r="L3" s="55"/>
      <c r="M3" s="55"/>
      <c r="N3" s="55"/>
      <c r="O3" s="60"/>
    </row>
    <row r="4" spans="2:15" ht="18.75" customHeight="1" thickBot="1">
      <c r="B4" s="79"/>
      <c r="C4" s="69"/>
      <c r="D4" s="69"/>
      <c r="E4" s="80"/>
      <c r="F4" s="40"/>
      <c r="G4" s="24" t="s">
        <v>148</v>
      </c>
      <c r="H4" s="25" t="s">
        <v>3</v>
      </c>
      <c r="I4" s="26" t="s">
        <v>4</v>
      </c>
      <c r="J4" s="27"/>
      <c r="K4" s="28" t="s">
        <v>5</v>
      </c>
      <c r="L4" s="48" t="s">
        <v>6</v>
      </c>
      <c r="M4" s="53" t="s">
        <v>4</v>
      </c>
      <c r="N4" s="53"/>
      <c r="O4" s="54"/>
    </row>
    <row r="5" spans="2:15" ht="23.25" customHeight="1">
      <c r="B5" s="71" t="s">
        <v>151</v>
      </c>
      <c r="C5" s="72"/>
      <c r="D5" s="72"/>
      <c r="E5" s="73"/>
      <c r="G5" s="29" t="s">
        <v>9</v>
      </c>
      <c r="H5" s="27">
        <v>25</v>
      </c>
      <c r="I5" s="30"/>
      <c r="J5" s="31"/>
      <c r="K5" s="29" t="s">
        <v>9</v>
      </c>
      <c r="L5" s="39">
        <v>25</v>
      </c>
      <c r="M5" s="31"/>
      <c r="N5" s="31"/>
      <c r="O5" s="30"/>
    </row>
    <row r="6" spans="2:15">
      <c r="B6" s="51" t="s">
        <v>176</v>
      </c>
      <c r="C6" s="52"/>
      <c r="D6" s="52"/>
      <c r="E6" s="42" t="s">
        <v>178</v>
      </c>
      <c r="F6" s="35"/>
      <c r="G6" s="29"/>
      <c r="H6" s="27"/>
      <c r="I6" s="30"/>
      <c r="J6" s="31"/>
      <c r="K6" s="29" t="s">
        <v>13</v>
      </c>
      <c r="L6" s="39">
        <v>12</v>
      </c>
      <c r="M6" s="31"/>
      <c r="N6" s="31"/>
      <c r="O6" s="30"/>
    </row>
    <row r="7" spans="2:15">
      <c r="B7" s="29" t="s">
        <v>152</v>
      </c>
      <c r="C7" s="31"/>
      <c r="D7" s="31"/>
      <c r="E7" s="43">
        <v>1933</v>
      </c>
      <c r="F7" s="35"/>
      <c r="G7" s="29" t="s">
        <v>16</v>
      </c>
      <c r="H7" s="27">
        <v>32</v>
      </c>
      <c r="I7" s="30" t="s">
        <v>17</v>
      </c>
      <c r="J7" s="31"/>
      <c r="K7" s="29" t="s">
        <v>16</v>
      </c>
      <c r="L7" s="39">
        <v>40</v>
      </c>
      <c r="M7" s="31" t="s">
        <v>18</v>
      </c>
      <c r="N7" s="31"/>
      <c r="O7" s="30"/>
    </row>
    <row r="8" spans="2:15">
      <c r="B8" s="29" t="s">
        <v>153</v>
      </c>
      <c r="C8" s="31"/>
      <c r="D8" s="31"/>
      <c r="E8" s="44">
        <v>70</v>
      </c>
      <c r="F8" s="35"/>
      <c r="G8" s="29" t="s">
        <v>21</v>
      </c>
      <c r="H8" s="27">
        <v>32</v>
      </c>
      <c r="I8" s="30" t="s">
        <v>22</v>
      </c>
      <c r="J8" s="31"/>
      <c r="K8" s="29" t="s">
        <v>21</v>
      </c>
      <c r="L8" s="39">
        <v>40</v>
      </c>
      <c r="M8" s="31" t="s">
        <v>18</v>
      </c>
      <c r="N8" s="31"/>
      <c r="O8" s="30"/>
    </row>
    <row r="9" spans="2:15">
      <c r="B9" s="29" t="s">
        <v>154</v>
      </c>
      <c r="C9" s="31"/>
      <c r="D9" s="31"/>
      <c r="E9" s="44">
        <v>133</v>
      </c>
      <c r="F9" s="35"/>
      <c r="G9" s="29" t="s">
        <v>25</v>
      </c>
      <c r="H9" s="27">
        <v>32</v>
      </c>
      <c r="I9" s="30" t="s">
        <v>17</v>
      </c>
      <c r="J9" s="31"/>
      <c r="K9" s="29" t="s">
        <v>25</v>
      </c>
      <c r="L9" s="39">
        <v>40</v>
      </c>
      <c r="M9" s="31" t="s">
        <v>18</v>
      </c>
      <c r="N9" s="31"/>
      <c r="O9" s="30"/>
    </row>
    <row r="10" spans="2:15">
      <c r="B10" s="29" t="s">
        <v>155</v>
      </c>
      <c r="C10" s="31"/>
      <c r="D10" s="31"/>
      <c r="E10" s="44">
        <v>10</v>
      </c>
      <c r="F10" s="35"/>
      <c r="G10" s="29" t="s">
        <v>28</v>
      </c>
      <c r="H10" s="27">
        <v>6</v>
      </c>
      <c r="I10" s="30"/>
      <c r="J10" s="31"/>
      <c r="K10" s="29" t="s">
        <v>28</v>
      </c>
      <c r="L10" s="39">
        <v>10</v>
      </c>
      <c r="M10" s="31"/>
      <c r="N10" s="31"/>
      <c r="O10" s="30"/>
    </row>
    <row r="11" spans="2:15">
      <c r="B11" s="29" t="s">
        <v>156</v>
      </c>
      <c r="C11" s="31"/>
      <c r="D11" s="31"/>
      <c r="E11" s="44">
        <v>250</v>
      </c>
      <c r="F11" s="35"/>
      <c r="G11" s="29" t="s">
        <v>31</v>
      </c>
      <c r="H11" s="27">
        <v>40</v>
      </c>
      <c r="I11" s="30"/>
      <c r="J11" s="31"/>
      <c r="K11" s="29" t="s">
        <v>31</v>
      </c>
      <c r="L11" s="39">
        <v>40</v>
      </c>
      <c r="M11" s="31"/>
      <c r="N11" s="31"/>
      <c r="O11" s="30"/>
    </row>
    <row r="12" spans="2:15">
      <c r="B12" s="29" t="s">
        <v>174</v>
      </c>
      <c r="C12" s="31"/>
      <c r="D12" s="31"/>
      <c r="E12" s="44">
        <v>160</v>
      </c>
      <c r="F12" s="35"/>
      <c r="G12" s="29" t="s">
        <v>34</v>
      </c>
      <c r="H12" s="27">
        <v>16</v>
      </c>
      <c r="I12" s="30"/>
      <c r="J12" s="31"/>
      <c r="K12" s="29" t="s">
        <v>34</v>
      </c>
      <c r="L12" s="39">
        <v>16</v>
      </c>
      <c r="M12" s="31"/>
      <c r="N12" s="31"/>
      <c r="O12" s="30"/>
    </row>
    <row r="13" spans="2:15">
      <c r="B13" s="29" t="s">
        <v>157</v>
      </c>
      <c r="C13" s="31"/>
      <c r="D13" s="31"/>
      <c r="E13" s="44">
        <v>300</v>
      </c>
      <c r="F13" s="35"/>
      <c r="G13" s="29" t="s">
        <v>37</v>
      </c>
      <c r="H13" s="27">
        <v>6</v>
      </c>
      <c r="I13" s="30"/>
      <c r="J13" s="31"/>
      <c r="K13" s="29" t="s">
        <v>37</v>
      </c>
      <c r="L13" s="39">
        <v>6</v>
      </c>
      <c r="M13" s="31"/>
      <c r="N13" s="31"/>
      <c r="O13" s="30"/>
    </row>
    <row r="14" spans="2:15">
      <c r="B14" s="51" t="s">
        <v>177</v>
      </c>
      <c r="C14" s="52"/>
      <c r="D14" s="31"/>
      <c r="E14" s="44"/>
      <c r="F14" s="35"/>
      <c r="G14" s="29" t="s">
        <v>41</v>
      </c>
      <c r="H14" s="27">
        <v>5</v>
      </c>
      <c r="I14" s="30"/>
      <c r="J14" s="31"/>
      <c r="K14" s="29" t="s">
        <v>41</v>
      </c>
      <c r="L14" s="39">
        <v>5</v>
      </c>
      <c r="M14" s="31"/>
      <c r="N14" s="31"/>
      <c r="O14" s="30"/>
    </row>
    <row r="15" spans="2:15">
      <c r="B15" s="29" t="s">
        <v>158</v>
      </c>
      <c r="C15" s="31"/>
      <c r="D15" s="31"/>
      <c r="E15" s="44">
        <v>6</v>
      </c>
      <c r="F15" s="35"/>
      <c r="G15" s="29" t="s">
        <v>45</v>
      </c>
      <c r="H15" s="27">
        <v>5</v>
      </c>
      <c r="I15" s="30"/>
      <c r="J15" s="31"/>
      <c r="K15" s="29" t="s">
        <v>46</v>
      </c>
      <c r="L15" s="39">
        <v>10</v>
      </c>
      <c r="M15" s="31"/>
      <c r="N15" s="31"/>
      <c r="O15" s="30"/>
    </row>
    <row r="16" spans="2:15">
      <c r="B16" s="29" t="s">
        <v>159</v>
      </c>
      <c r="C16" s="31"/>
      <c r="D16" s="31"/>
      <c r="E16" s="44">
        <v>27</v>
      </c>
      <c r="F16" s="35"/>
      <c r="G16" s="29" t="s">
        <v>49</v>
      </c>
      <c r="H16" s="27">
        <v>12</v>
      </c>
      <c r="I16" s="30"/>
      <c r="J16" s="31"/>
      <c r="K16" s="29" t="s">
        <v>50</v>
      </c>
      <c r="L16" s="39">
        <v>84.1</v>
      </c>
      <c r="M16" s="31" t="s">
        <v>51</v>
      </c>
      <c r="N16" s="31"/>
      <c r="O16" s="30"/>
    </row>
    <row r="17" spans="2:15">
      <c r="B17" s="29" t="s">
        <v>160</v>
      </c>
      <c r="C17" s="31"/>
      <c r="D17" s="31"/>
      <c r="E17" s="44">
        <v>25</v>
      </c>
      <c r="F17" s="35"/>
      <c r="G17" s="29" t="s">
        <v>54</v>
      </c>
      <c r="H17" s="31" t="s">
        <v>55</v>
      </c>
      <c r="I17" s="30"/>
      <c r="J17" s="31"/>
      <c r="K17" s="29" t="s">
        <v>56</v>
      </c>
      <c r="L17" s="39">
        <v>94.1</v>
      </c>
      <c r="M17" s="31" t="s">
        <v>57</v>
      </c>
      <c r="N17" s="31"/>
      <c r="O17" s="30"/>
    </row>
    <row r="18" spans="2:15">
      <c r="B18" s="51" t="s">
        <v>179</v>
      </c>
      <c r="C18" s="52"/>
      <c r="D18" s="52"/>
      <c r="E18" s="44"/>
      <c r="F18" s="35"/>
      <c r="G18" s="29" t="s">
        <v>60</v>
      </c>
      <c r="H18" s="31" t="s">
        <v>55</v>
      </c>
      <c r="I18" s="30"/>
      <c r="J18" s="31"/>
      <c r="K18" s="29" t="s">
        <v>61</v>
      </c>
      <c r="L18" s="39">
        <v>74.099999999999994</v>
      </c>
      <c r="M18" s="31" t="s">
        <v>62</v>
      </c>
      <c r="N18" s="31"/>
      <c r="O18" s="30"/>
    </row>
    <row r="19" spans="2:15">
      <c r="B19" s="29" t="s">
        <v>161</v>
      </c>
      <c r="C19" s="31"/>
      <c r="D19" s="31"/>
      <c r="E19" s="44">
        <v>33</v>
      </c>
      <c r="F19" s="35"/>
      <c r="G19" s="29" t="s">
        <v>65</v>
      </c>
      <c r="H19" s="31" t="s">
        <v>66</v>
      </c>
      <c r="I19" s="30"/>
      <c r="J19" s="31"/>
      <c r="K19" s="29" t="s">
        <v>67</v>
      </c>
      <c r="L19" s="39">
        <v>10</v>
      </c>
      <c r="M19" s="31"/>
      <c r="N19" s="31"/>
      <c r="O19" s="30"/>
    </row>
    <row r="20" spans="2:15">
      <c r="B20" s="29" t="s">
        <v>162</v>
      </c>
      <c r="C20" s="31"/>
      <c r="D20" s="31"/>
      <c r="E20" s="44">
        <v>3</v>
      </c>
      <c r="F20" s="35"/>
      <c r="G20" s="29" t="s">
        <v>71</v>
      </c>
      <c r="H20" s="31" t="s">
        <v>66</v>
      </c>
      <c r="I20" s="30"/>
      <c r="J20" s="31"/>
      <c r="K20" s="29" t="s">
        <v>72</v>
      </c>
      <c r="L20" s="39">
        <v>16</v>
      </c>
      <c r="M20" s="31" t="s">
        <v>73</v>
      </c>
      <c r="N20" s="31"/>
      <c r="O20" s="30"/>
    </row>
    <row r="21" spans="2:15">
      <c r="B21" s="29" t="s">
        <v>175</v>
      </c>
      <c r="C21" s="31"/>
      <c r="D21" s="31"/>
      <c r="E21" s="44">
        <v>225</v>
      </c>
      <c r="F21" s="35"/>
      <c r="G21" s="29" t="s">
        <v>76</v>
      </c>
      <c r="H21" s="31" t="s">
        <v>66</v>
      </c>
      <c r="I21" s="30"/>
      <c r="J21" s="31"/>
      <c r="K21" s="29" t="s">
        <v>77</v>
      </c>
      <c r="L21" s="39">
        <v>40</v>
      </c>
      <c r="M21" s="31"/>
      <c r="N21" s="31"/>
      <c r="O21" s="30"/>
    </row>
    <row r="22" spans="2:15">
      <c r="B22" s="51" t="s">
        <v>180</v>
      </c>
      <c r="C22" s="52"/>
      <c r="D22" s="52"/>
      <c r="E22" s="44"/>
      <c r="F22" s="35"/>
      <c r="G22" s="29" t="s">
        <v>81</v>
      </c>
      <c r="H22" s="31" t="s">
        <v>82</v>
      </c>
      <c r="I22" s="30"/>
      <c r="J22" s="31"/>
      <c r="K22" s="29" t="s">
        <v>83</v>
      </c>
      <c r="L22" s="39">
        <v>25</v>
      </c>
      <c r="M22" s="31"/>
      <c r="N22" s="31"/>
      <c r="O22" s="30"/>
    </row>
    <row r="23" spans="2:15">
      <c r="B23" s="29" t="s">
        <v>163</v>
      </c>
      <c r="C23" s="31"/>
      <c r="D23" s="31"/>
      <c r="E23" s="44">
        <v>206</v>
      </c>
      <c r="F23" s="35"/>
      <c r="G23" s="29" t="s">
        <v>86</v>
      </c>
      <c r="H23" s="31" t="s">
        <v>87</v>
      </c>
      <c r="I23" s="30"/>
      <c r="J23" s="31"/>
      <c r="K23" s="29" t="s">
        <v>88</v>
      </c>
      <c r="L23" s="39">
        <v>37.200000000000003</v>
      </c>
      <c r="M23" s="31" t="s">
        <v>89</v>
      </c>
      <c r="N23" s="31"/>
      <c r="O23" s="30"/>
    </row>
    <row r="24" spans="2:15">
      <c r="B24" s="29" t="s">
        <v>164</v>
      </c>
      <c r="C24" s="31"/>
      <c r="D24" s="31"/>
      <c r="E24" s="44">
        <v>253</v>
      </c>
      <c r="F24" s="35"/>
      <c r="G24" s="29" t="s">
        <v>92</v>
      </c>
      <c r="H24" s="31" t="s">
        <v>93</v>
      </c>
      <c r="I24" s="30"/>
      <c r="J24" s="31"/>
      <c r="K24" s="29" t="s">
        <v>94</v>
      </c>
      <c r="L24" s="39">
        <v>40</v>
      </c>
      <c r="M24" s="31"/>
      <c r="N24" s="31"/>
      <c r="O24" s="30"/>
    </row>
    <row r="25" spans="2:15">
      <c r="B25" s="51" t="s">
        <v>165</v>
      </c>
      <c r="C25" s="52"/>
      <c r="D25" s="31"/>
      <c r="E25" s="44"/>
      <c r="F25" s="35"/>
      <c r="G25" s="29" t="s">
        <v>97</v>
      </c>
      <c r="H25" s="31" t="s">
        <v>98</v>
      </c>
      <c r="I25" s="30"/>
      <c r="J25" s="31"/>
      <c r="K25" s="29" t="s">
        <v>99</v>
      </c>
      <c r="L25" s="39">
        <v>5</v>
      </c>
      <c r="M25" s="31"/>
      <c r="N25" s="31"/>
      <c r="O25" s="30"/>
    </row>
    <row r="26" spans="2:15" ht="15.75" thickBot="1">
      <c r="B26" s="29" t="s">
        <v>166</v>
      </c>
      <c r="C26" s="31"/>
      <c r="D26" s="31"/>
      <c r="E26" s="44">
        <v>495</v>
      </c>
      <c r="F26" s="35"/>
      <c r="G26" s="32" t="s">
        <v>102</v>
      </c>
      <c r="H26" s="33" t="s">
        <v>103</v>
      </c>
      <c r="I26" s="34"/>
      <c r="J26" s="31"/>
      <c r="K26" s="29" t="s">
        <v>104</v>
      </c>
      <c r="L26" s="39">
        <v>10</v>
      </c>
      <c r="M26" s="31"/>
      <c r="N26" s="31"/>
      <c r="O26" s="30"/>
    </row>
    <row r="27" spans="2:15">
      <c r="B27" s="29" t="s">
        <v>184</v>
      </c>
      <c r="C27" s="31"/>
      <c r="D27" s="31"/>
      <c r="E27" s="44">
        <v>200</v>
      </c>
      <c r="F27" s="35"/>
      <c r="K27" s="29" t="s">
        <v>107</v>
      </c>
      <c r="L27" s="39">
        <v>12.5</v>
      </c>
      <c r="M27" s="31"/>
      <c r="N27" s="31"/>
      <c r="O27" s="30"/>
    </row>
    <row r="28" spans="2:15" ht="15.75" thickBot="1">
      <c r="B28" s="29"/>
      <c r="C28" s="31"/>
      <c r="D28" s="37" t="s">
        <v>167</v>
      </c>
      <c r="E28" s="45">
        <v>4329</v>
      </c>
      <c r="F28" s="35"/>
      <c r="K28" s="29" t="s">
        <v>147</v>
      </c>
      <c r="L28" s="39">
        <v>72.5</v>
      </c>
      <c r="M28" s="31" t="s">
        <v>110</v>
      </c>
      <c r="N28" s="31"/>
      <c r="O28" s="30"/>
    </row>
    <row r="29" spans="2:15" ht="15.75" thickTop="1">
      <c r="B29" s="29"/>
      <c r="C29" s="31"/>
      <c r="D29" s="31"/>
      <c r="E29" s="43"/>
      <c r="F29" s="35"/>
      <c r="K29" s="29" t="s">
        <v>113</v>
      </c>
      <c r="L29" s="39">
        <v>118</v>
      </c>
      <c r="M29" s="31"/>
      <c r="N29" s="31"/>
      <c r="O29" s="30"/>
    </row>
    <row r="30" spans="2:15" ht="15.75">
      <c r="B30" s="63" t="s">
        <v>168</v>
      </c>
      <c r="C30" s="64"/>
      <c r="D30" s="64"/>
      <c r="E30" s="65"/>
      <c r="F30" s="35"/>
      <c r="K30" s="29" t="s">
        <v>115</v>
      </c>
      <c r="L30" s="39">
        <v>50</v>
      </c>
      <c r="M30" s="31"/>
      <c r="N30" s="31"/>
      <c r="O30" s="30"/>
    </row>
    <row r="31" spans="2:15">
      <c r="B31" s="5" t="s">
        <v>169</v>
      </c>
      <c r="C31" s="31"/>
      <c r="D31" s="31"/>
      <c r="E31" s="44">
        <v>336</v>
      </c>
      <c r="F31" s="35"/>
      <c r="K31" s="29" t="s">
        <v>118</v>
      </c>
      <c r="L31" s="39">
        <v>100</v>
      </c>
      <c r="M31" s="31"/>
      <c r="N31" s="31"/>
      <c r="O31" s="30"/>
    </row>
    <row r="32" spans="2:15">
      <c r="B32" s="5" t="s">
        <v>181</v>
      </c>
      <c r="C32" s="31"/>
      <c r="D32" s="31"/>
      <c r="E32" s="44"/>
      <c r="F32" s="35"/>
      <c r="K32" s="29" t="s">
        <v>121</v>
      </c>
      <c r="L32" s="39">
        <v>311.8</v>
      </c>
      <c r="M32" s="31"/>
      <c r="N32" s="31"/>
      <c r="O32" s="30"/>
    </row>
    <row r="33" spans="2:15">
      <c r="B33" s="29" t="s">
        <v>185</v>
      </c>
      <c r="C33" s="31"/>
      <c r="D33" s="31"/>
      <c r="E33" s="44">
        <v>113</v>
      </c>
      <c r="F33" s="35"/>
      <c r="K33" s="29" t="s">
        <v>124</v>
      </c>
      <c r="L33" s="39">
        <v>434</v>
      </c>
      <c r="M33" s="31"/>
      <c r="N33" s="31"/>
      <c r="O33" s="30"/>
    </row>
    <row r="34" spans="2:15">
      <c r="B34" s="29" t="s">
        <v>170</v>
      </c>
      <c r="C34" s="31"/>
      <c r="D34" s="31"/>
      <c r="E34" s="44">
        <v>5</v>
      </c>
      <c r="F34" s="35"/>
      <c r="K34" s="29" t="s">
        <v>127</v>
      </c>
      <c r="L34" s="39">
        <v>452.6</v>
      </c>
      <c r="M34" s="31"/>
      <c r="N34" s="31"/>
      <c r="O34" s="30"/>
    </row>
    <row r="35" spans="2:15">
      <c r="B35" s="29" t="s">
        <v>171</v>
      </c>
      <c r="C35" s="31"/>
      <c r="D35" s="31"/>
      <c r="E35" s="44">
        <v>1</v>
      </c>
      <c r="F35" s="35"/>
      <c r="K35" s="29" t="s">
        <v>129</v>
      </c>
      <c r="L35" s="39">
        <v>10.6</v>
      </c>
      <c r="M35" s="31"/>
      <c r="N35" s="31"/>
      <c r="O35" s="30"/>
    </row>
    <row r="36" spans="2:15">
      <c r="B36" s="5" t="s">
        <v>172</v>
      </c>
      <c r="C36" s="6"/>
      <c r="D36" s="6"/>
      <c r="E36" s="44">
        <v>61</v>
      </c>
      <c r="F36" s="35"/>
      <c r="K36" s="29" t="s">
        <v>131</v>
      </c>
      <c r="L36" s="39">
        <v>202.8</v>
      </c>
      <c r="M36" s="31" t="s">
        <v>132</v>
      </c>
      <c r="N36" s="31"/>
      <c r="O36" s="30"/>
    </row>
    <row r="37" spans="2:15" ht="15" customHeight="1">
      <c r="B37" s="66" t="s">
        <v>182</v>
      </c>
      <c r="C37" s="67"/>
      <c r="D37" s="67"/>
      <c r="E37" s="43">
        <v>2032</v>
      </c>
      <c r="F37" s="35"/>
      <c r="K37" s="29" t="s">
        <v>135</v>
      </c>
      <c r="L37" s="39">
        <v>63.5</v>
      </c>
      <c r="M37" s="31" t="s">
        <v>136</v>
      </c>
      <c r="N37" s="31"/>
      <c r="O37" s="30"/>
    </row>
    <row r="38" spans="2:15" ht="15.75" thickBot="1">
      <c r="B38" s="61" t="s">
        <v>183</v>
      </c>
      <c r="C38" s="62"/>
      <c r="D38" s="62"/>
      <c r="E38" s="44">
        <v>206</v>
      </c>
      <c r="F38" s="35"/>
      <c r="K38" s="32" t="s">
        <v>139</v>
      </c>
      <c r="L38" s="49">
        <v>2507.8000000000002</v>
      </c>
      <c r="M38" s="33"/>
      <c r="N38" s="33"/>
      <c r="O38" s="34"/>
    </row>
    <row r="39" spans="2:15" ht="15.75" thickBot="1">
      <c r="B39" s="29"/>
      <c r="C39" s="31"/>
      <c r="D39" s="37" t="s">
        <v>173</v>
      </c>
      <c r="E39" s="45">
        <v>2754</v>
      </c>
      <c r="F39" s="35"/>
    </row>
    <row r="40" spans="2:15" ht="16.5" thickTop="1" thickBot="1">
      <c r="B40" s="46"/>
      <c r="C40" s="36"/>
      <c r="D40" s="36"/>
      <c r="E40" s="47"/>
      <c r="F40" s="35"/>
    </row>
    <row r="41" spans="2:15">
      <c r="B41" s="35"/>
      <c r="C41" s="35"/>
      <c r="D41" s="35"/>
      <c r="E41" s="41"/>
    </row>
  </sheetData>
  <mergeCells count="14">
    <mergeCell ref="B1:O1"/>
    <mergeCell ref="B38:D38"/>
    <mergeCell ref="B18:D18"/>
    <mergeCell ref="B22:D22"/>
    <mergeCell ref="B25:C25"/>
    <mergeCell ref="B30:E30"/>
    <mergeCell ref="B37:D37"/>
    <mergeCell ref="B5:E5"/>
    <mergeCell ref="B14:C14"/>
    <mergeCell ref="B6:D6"/>
    <mergeCell ref="M4:O4"/>
    <mergeCell ref="K2:O3"/>
    <mergeCell ref="G2:I3"/>
    <mergeCell ref="B2:E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42"/>
  <sheetViews>
    <sheetView workbookViewId="0">
      <pane ySplit="4" topLeftCell="A14" activePane="bottomLeft" state="frozen"/>
      <selection pane="bottomLeft" activeCell="E33" sqref="E33"/>
    </sheetView>
  </sheetViews>
  <sheetFormatPr baseColWidth="10" defaultRowHeight="15"/>
  <cols>
    <col min="1" max="1" width="11.42578125" style="1"/>
    <col min="2" max="2" width="41.5703125" style="2" customWidth="1"/>
    <col min="3" max="3" width="9" style="3" customWidth="1"/>
    <col min="4" max="4" width="2.42578125" style="2" customWidth="1"/>
    <col min="5" max="5" width="37.28515625" style="2" customWidth="1"/>
    <col min="6" max="6" width="13.28515625" style="3" customWidth="1"/>
    <col min="7" max="7" width="3.28515625" style="2" customWidth="1"/>
    <col min="8" max="8" width="37" style="2" customWidth="1"/>
    <col min="9" max="9" width="11.42578125" style="3"/>
    <col min="10" max="16384" width="11.42578125" style="1"/>
  </cols>
  <sheetData>
    <row r="1" spans="2:12" ht="32.25" customHeight="1" thickBot="1">
      <c r="B1" s="68" t="s">
        <v>186</v>
      </c>
      <c r="C1" s="68"/>
      <c r="D1" s="68"/>
      <c r="E1" s="68"/>
      <c r="F1" s="68"/>
      <c r="G1" s="68"/>
      <c r="H1" s="68"/>
      <c r="I1" s="68"/>
      <c r="J1" s="18"/>
      <c r="K1" s="18"/>
      <c r="L1" s="18"/>
    </row>
    <row r="2" spans="2:12">
      <c r="B2" s="56" t="s">
        <v>1</v>
      </c>
      <c r="C2" s="58"/>
      <c r="E2" s="56" t="s">
        <v>1</v>
      </c>
      <c r="F2" s="58"/>
      <c r="H2" s="56" t="s">
        <v>2</v>
      </c>
      <c r="I2" s="58"/>
    </row>
    <row r="3" spans="2:12">
      <c r="B3" s="59"/>
      <c r="C3" s="60"/>
      <c r="E3" s="59"/>
      <c r="F3" s="60"/>
      <c r="H3" s="59"/>
      <c r="I3" s="60"/>
    </row>
    <row r="4" spans="2:12" ht="15.75" thickBot="1">
      <c r="B4" s="19" t="s">
        <v>7</v>
      </c>
      <c r="C4" s="17" t="s">
        <v>6</v>
      </c>
      <c r="D4" s="4"/>
      <c r="E4" s="19" t="s">
        <v>8</v>
      </c>
      <c r="F4" s="17" t="s">
        <v>6</v>
      </c>
      <c r="H4" s="19" t="s">
        <v>149</v>
      </c>
      <c r="I4" s="17" t="s">
        <v>6</v>
      </c>
    </row>
    <row r="5" spans="2:12">
      <c r="B5" s="21" t="s">
        <v>10</v>
      </c>
      <c r="C5" s="22">
        <v>25</v>
      </c>
      <c r="E5" s="5" t="s">
        <v>11</v>
      </c>
      <c r="F5" s="7">
        <v>584.5</v>
      </c>
      <c r="H5" s="5" t="s">
        <v>12</v>
      </c>
      <c r="I5" s="7">
        <v>584.5</v>
      </c>
    </row>
    <row r="6" spans="2:12">
      <c r="B6" s="5" t="s">
        <v>14</v>
      </c>
      <c r="C6" s="7">
        <v>18</v>
      </c>
      <c r="E6" s="5" t="s">
        <v>15</v>
      </c>
      <c r="F6" s="7">
        <v>30</v>
      </c>
      <c r="H6" s="5" t="s">
        <v>15</v>
      </c>
      <c r="I6" s="7">
        <v>30</v>
      </c>
    </row>
    <row r="7" spans="2:12">
      <c r="B7" s="5" t="s">
        <v>19</v>
      </c>
      <c r="C7" s="7">
        <v>108</v>
      </c>
      <c r="E7" s="5" t="s">
        <v>20</v>
      </c>
      <c r="F7" s="7">
        <v>30</v>
      </c>
      <c r="H7" s="5" t="s">
        <v>20</v>
      </c>
      <c r="I7" s="7">
        <v>30</v>
      </c>
    </row>
    <row r="8" spans="2:12">
      <c r="B8" s="5" t="s">
        <v>23</v>
      </c>
      <c r="C8" s="7">
        <v>39.200000000000003</v>
      </c>
      <c r="E8" s="5" t="s">
        <v>24</v>
      </c>
      <c r="F8" s="7">
        <v>30</v>
      </c>
      <c r="H8" s="5" t="s">
        <v>24</v>
      </c>
      <c r="I8" s="7">
        <v>30</v>
      </c>
    </row>
    <row r="9" spans="2:12">
      <c r="B9" s="5" t="s">
        <v>26</v>
      </c>
      <c r="C9" s="7">
        <v>10</v>
      </c>
      <c r="E9" s="5" t="s">
        <v>27</v>
      </c>
      <c r="F9" s="7">
        <v>30</v>
      </c>
      <c r="H9" s="5" t="s">
        <v>27</v>
      </c>
      <c r="I9" s="7">
        <v>30</v>
      </c>
    </row>
    <row r="10" spans="2:12">
      <c r="B10" s="5" t="s">
        <v>29</v>
      </c>
      <c r="C10" s="7">
        <v>50</v>
      </c>
      <c r="E10" s="5" t="s">
        <v>30</v>
      </c>
      <c r="F10" s="7">
        <v>30</v>
      </c>
      <c r="H10" s="5" t="s">
        <v>30</v>
      </c>
      <c r="I10" s="7">
        <v>30</v>
      </c>
    </row>
    <row r="11" spans="2:12">
      <c r="B11" s="5" t="s">
        <v>32</v>
      </c>
      <c r="C11" s="7">
        <v>13.2</v>
      </c>
      <c r="E11" s="5" t="s">
        <v>33</v>
      </c>
      <c r="F11" s="7">
        <v>30</v>
      </c>
      <c r="H11" s="5" t="s">
        <v>33</v>
      </c>
      <c r="I11" s="7">
        <v>30</v>
      </c>
    </row>
    <row r="12" spans="2:12">
      <c r="B12" s="5" t="s">
        <v>35</v>
      </c>
      <c r="C12" s="7">
        <v>10</v>
      </c>
      <c r="E12" s="5" t="s">
        <v>36</v>
      </c>
      <c r="F12" s="7">
        <v>30</v>
      </c>
      <c r="H12" s="5" t="s">
        <v>36</v>
      </c>
      <c r="I12" s="7">
        <v>30</v>
      </c>
    </row>
    <row r="13" spans="2:12">
      <c r="B13" s="5" t="s">
        <v>38</v>
      </c>
      <c r="C13" s="7">
        <v>59</v>
      </c>
      <c r="E13" s="5" t="s">
        <v>39</v>
      </c>
      <c r="F13" s="7">
        <v>100</v>
      </c>
      <c r="H13" s="5" t="s">
        <v>40</v>
      </c>
      <c r="I13" s="7">
        <v>100</v>
      </c>
    </row>
    <row r="14" spans="2:12">
      <c r="B14" s="5" t="s">
        <v>42</v>
      </c>
      <c r="C14" s="7">
        <v>12</v>
      </c>
      <c r="E14" s="5" t="s">
        <v>43</v>
      </c>
      <c r="F14" s="7">
        <v>10</v>
      </c>
      <c r="H14" s="5" t="s">
        <v>44</v>
      </c>
      <c r="I14" s="7">
        <v>10</v>
      </c>
    </row>
    <row r="15" spans="2:12">
      <c r="B15" s="5" t="s">
        <v>47</v>
      </c>
      <c r="C15" s="7">
        <v>0</v>
      </c>
      <c r="E15" s="5" t="s">
        <v>48</v>
      </c>
      <c r="F15" s="7">
        <v>30</v>
      </c>
      <c r="H15" s="5" t="s">
        <v>48</v>
      </c>
      <c r="I15" s="7">
        <v>30</v>
      </c>
    </row>
    <row r="16" spans="2:12">
      <c r="B16" s="5" t="s">
        <v>52</v>
      </c>
      <c r="C16" s="7">
        <v>0</v>
      </c>
      <c r="E16" s="5" t="s">
        <v>53</v>
      </c>
      <c r="F16" s="7">
        <v>80</v>
      </c>
      <c r="H16" s="5" t="s">
        <v>53</v>
      </c>
      <c r="I16" s="7">
        <v>80</v>
      </c>
    </row>
    <row r="17" spans="2:9">
      <c r="B17" s="5" t="s">
        <v>58</v>
      </c>
      <c r="C17" s="7">
        <v>90.8</v>
      </c>
      <c r="E17" s="5" t="s">
        <v>59</v>
      </c>
      <c r="F17" s="7">
        <v>160</v>
      </c>
      <c r="H17" s="5" t="s">
        <v>59</v>
      </c>
      <c r="I17" s="7">
        <v>160</v>
      </c>
    </row>
    <row r="18" spans="2:9">
      <c r="B18" s="5" t="s">
        <v>63</v>
      </c>
      <c r="C18" s="7">
        <v>91.8</v>
      </c>
      <c r="E18" s="5" t="s">
        <v>64</v>
      </c>
      <c r="F18" s="7">
        <v>50</v>
      </c>
      <c r="H18" s="5" t="s">
        <v>64</v>
      </c>
      <c r="I18" s="7">
        <v>50</v>
      </c>
    </row>
    <row r="19" spans="2:9">
      <c r="B19" s="5" t="s">
        <v>68</v>
      </c>
      <c r="C19" s="7">
        <v>515</v>
      </c>
      <c r="E19" s="5" t="s">
        <v>69</v>
      </c>
      <c r="F19" s="7">
        <v>200</v>
      </c>
      <c r="H19" s="5" t="s">
        <v>70</v>
      </c>
      <c r="I19" s="7">
        <v>531.29999999999995</v>
      </c>
    </row>
    <row r="20" spans="2:9">
      <c r="B20" s="5" t="s">
        <v>74</v>
      </c>
      <c r="C20" s="7">
        <v>32</v>
      </c>
      <c r="E20" s="5" t="s">
        <v>188</v>
      </c>
      <c r="F20" s="7">
        <v>160</v>
      </c>
      <c r="H20" s="5" t="s">
        <v>75</v>
      </c>
      <c r="I20" s="7">
        <v>160</v>
      </c>
    </row>
    <row r="21" spans="2:9">
      <c r="B21" s="5" t="s">
        <v>78</v>
      </c>
      <c r="C21" s="7">
        <v>16</v>
      </c>
      <c r="E21" s="5" t="s">
        <v>79</v>
      </c>
      <c r="F21" s="7">
        <v>150</v>
      </c>
      <c r="H21" s="5" t="s">
        <v>80</v>
      </c>
      <c r="I21" s="7"/>
    </row>
    <row r="22" spans="2:9">
      <c r="B22" s="5" t="s">
        <v>84</v>
      </c>
      <c r="C22" s="7">
        <v>10</v>
      </c>
      <c r="E22" s="5" t="s">
        <v>85</v>
      </c>
      <c r="F22" s="7">
        <v>818</v>
      </c>
      <c r="H22" s="5" t="s">
        <v>85</v>
      </c>
      <c r="I22" s="7">
        <v>818.2</v>
      </c>
    </row>
    <row r="23" spans="2:9">
      <c r="B23" s="5" t="s">
        <v>90</v>
      </c>
      <c r="C23" s="7">
        <v>13.2</v>
      </c>
      <c r="E23" s="5" t="s">
        <v>91</v>
      </c>
      <c r="F23" s="7">
        <v>25</v>
      </c>
      <c r="H23" s="5" t="s">
        <v>91</v>
      </c>
      <c r="I23" s="7">
        <v>25</v>
      </c>
    </row>
    <row r="24" spans="2:9">
      <c r="B24" s="5" t="s">
        <v>95</v>
      </c>
      <c r="C24" s="7">
        <v>16</v>
      </c>
      <c r="E24" s="5" t="s">
        <v>96</v>
      </c>
      <c r="F24" s="7">
        <v>20</v>
      </c>
      <c r="H24" s="5" t="s">
        <v>96</v>
      </c>
      <c r="I24" s="7">
        <v>20</v>
      </c>
    </row>
    <row r="25" spans="2:9">
      <c r="B25" s="5" t="s">
        <v>100</v>
      </c>
      <c r="C25" s="7">
        <v>189</v>
      </c>
      <c r="E25" s="5" t="s">
        <v>101</v>
      </c>
      <c r="F25" s="7">
        <v>153</v>
      </c>
      <c r="H25" s="5" t="s">
        <v>101</v>
      </c>
      <c r="I25" s="7">
        <v>153.5</v>
      </c>
    </row>
    <row r="26" spans="2:9">
      <c r="B26" s="5" t="s">
        <v>105</v>
      </c>
      <c r="C26" s="7">
        <v>1683</v>
      </c>
      <c r="E26" s="5" t="s">
        <v>106</v>
      </c>
      <c r="F26" s="7">
        <v>95.6</v>
      </c>
      <c r="H26" s="5" t="s">
        <v>106</v>
      </c>
      <c r="I26" s="7">
        <v>98.5</v>
      </c>
    </row>
    <row r="27" spans="2:9">
      <c r="B27" s="5" t="s">
        <v>108</v>
      </c>
      <c r="C27" s="7">
        <v>653</v>
      </c>
      <c r="E27" s="5" t="s">
        <v>109</v>
      </c>
      <c r="F27" s="7">
        <v>80.3</v>
      </c>
      <c r="H27" s="5" t="s">
        <v>187</v>
      </c>
      <c r="I27" s="7">
        <v>79.8</v>
      </c>
    </row>
    <row r="28" spans="2:9">
      <c r="B28" s="9" t="s">
        <v>111</v>
      </c>
      <c r="C28" s="7">
        <f>SUM(C5:C27)</f>
        <v>3654.2</v>
      </c>
      <c r="E28" s="5" t="s">
        <v>112</v>
      </c>
      <c r="F28" s="7">
        <v>115.7</v>
      </c>
      <c r="H28" s="5" t="s">
        <v>112</v>
      </c>
      <c r="I28" s="7">
        <v>170.7</v>
      </c>
    </row>
    <row r="29" spans="2:9">
      <c r="B29" s="5"/>
      <c r="C29" s="7"/>
      <c r="E29" s="5" t="s">
        <v>114</v>
      </c>
      <c r="F29" s="7">
        <f>SUM(F5:F28)</f>
        <v>3042.1</v>
      </c>
      <c r="H29" s="5" t="s">
        <v>114</v>
      </c>
      <c r="I29" s="7">
        <v>3281.5</v>
      </c>
    </row>
    <row r="30" spans="2:9">
      <c r="B30" s="5" t="s">
        <v>116</v>
      </c>
      <c r="C30" s="10">
        <v>2814</v>
      </c>
      <c r="D30" s="11"/>
      <c r="E30" s="5" t="s">
        <v>117</v>
      </c>
      <c r="F30" s="7">
        <v>797</v>
      </c>
      <c r="H30" s="5" t="s">
        <v>117</v>
      </c>
      <c r="I30" s="7">
        <v>797</v>
      </c>
    </row>
    <row r="31" spans="2:9" ht="15.75" thickBot="1">
      <c r="B31" s="5" t="s">
        <v>119</v>
      </c>
      <c r="C31" s="10">
        <v>6473</v>
      </c>
      <c r="D31" s="11"/>
      <c r="E31" s="12" t="s">
        <v>120</v>
      </c>
      <c r="F31" s="13">
        <v>3839.1</v>
      </c>
      <c r="H31" s="14" t="s">
        <v>120</v>
      </c>
      <c r="I31" s="15">
        <v>4078.5</v>
      </c>
    </row>
    <row r="32" spans="2:9">
      <c r="B32" s="5" t="s">
        <v>122</v>
      </c>
      <c r="C32" s="10">
        <v>3658</v>
      </c>
      <c r="D32" s="11"/>
      <c r="E32" s="11"/>
      <c r="F32" s="16"/>
      <c r="H32" s="5" t="s">
        <v>123</v>
      </c>
      <c r="I32" s="15">
        <v>1313.2</v>
      </c>
    </row>
    <row r="33" spans="2:9">
      <c r="B33" s="5" t="s">
        <v>125</v>
      </c>
      <c r="C33" s="10">
        <v>2966</v>
      </c>
      <c r="D33" s="11"/>
      <c r="E33" s="11"/>
      <c r="F33" s="16"/>
      <c r="H33" s="5" t="s">
        <v>126</v>
      </c>
      <c r="I33" s="7">
        <v>545.20000000000005</v>
      </c>
    </row>
    <row r="34" spans="2:9">
      <c r="B34" s="5"/>
      <c r="C34" s="7"/>
      <c r="H34" s="5" t="s">
        <v>128</v>
      </c>
      <c r="I34" s="7">
        <v>106.3</v>
      </c>
    </row>
    <row r="35" spans="2:9">
      <c r="B35" s="5"/>
      <c r="C35" s="7"/>
      <c r="H35" s="5" t="s">
        <v>130</v>
      </c>
      <c r="I35" s="7">
        <v>42.5</v>
      </c>
    </row>
    <row r="36" spans="2:9">
      <c r="B36" s="5" t="s">
        <v>133</v>
      </c>
      <c r="C36" s="7"/>
      <c r="H36" s="5" t="s">
        <v>134</v>
      </c>
      <c r="I36" s="7">
        <v>958.2</v>
      </c>
    </row>
    <row r="37" spans="2:9">
      <c r="B37" s="5" t="s">
        <v>137</v>
      </c>
      <c r="C37" s="7"/>
      <c r="H37" s="5" t="s">
        <v>138</v>
      </c>
      <c r="I37" s="15">
        <v>7044.3</v>
      </c>
    </row>
    <row r="38" spans="2:9">
      <c r="B38" s="5" t="s">
        <v>140</v>
      </c>
      <c r="C38" s="7"/>
      <c r="H38" s="5" t="s">
        <v>141</v>
      </c>
      <c r="I38" s="15">
        <v>6569.7</v>
      </c>
    </row>
    <row r="39" spans="2:9" ht="15.75" thickBot="1">
      <c r="B39" s="5" t="s">
        <v>142</v>
      </c>
      <c r="C39" s="7"/>
      <c r="H39" s="8" t="s">
        <v>143</v>
      </c>
      <c r="I39" s="17">
        <v>474.6</v>
      </c>
    </row>
    <row r="40" spans="2:9">
      <c r="B40" s="5" t="s">
        <v>144</v>
      </c>
      <c r="C40" s="7"/>
    </row>
    <row r="41" spans="2:9">
      <c r="B41" s="5" t="s">
        <v>145</v>
      </c>
      <c r="C41" s="7"/>
    </row>
    <row r="42" spans="2:9" ht="15.75" thickBot="1">
      <c r="B42" s="8" t="s">
        <v>146</v>
      </c>
      <c r="C42" s="17"/>
    </row>
  </sheetData>
  <mergeCells count="4">
    <mergeCell ref="B2:C3"/>
    <mergeCell ref="E2:F3"/>
    <mergeCell ref="H2:I3"/>
    <mergeCell ref="B1:I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DEL CONCEJO FORAL</vt:lpstr>
      <vt:lpstr>GASTOS DEL AYUNTAMIENTO ABSOLUT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2018-09-10T11:14:17Z</dcterms:modified>
</cp:coreProperties>
</file>