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1970" windowHeight="6990" tabRatio="861"/>
  </bookViews>
  <sheets>
    <sheet name="PERSONAL Y GANANCIAL" sheetId="2" r:id="rId1"/>
    <sheet name="OFICIOS" sheetId="3" r:id="rId2"/>
    <sheet name="CUOTAS OFICIOS" sheetId="4" r:id="rId3"/>
    <sheet name="GANADO" sheetId="5" r:id="rId4"/>
  </sheets>
  <calcPr calcId="125725"/>
</workbook>
</file>

<file path=xl/calcChain.xml><?xml version="1.0" encoding="utf-8"?>
<calcChain xmlns="http://schemas.openxmlformats.org/spreadsheetml/2006/main">
  <c r="F743" i="2"/>
  <c r="F732"/>
  <c r="F733"/>
  <c r="F734"/>
  <c r="F735"/>
  <c r="F736"/>
  <c r="F737"/>
  <c r="F738"/>
  <c r="F739"/>
  <c r="F740"/>
  <c r="F741"/>
  <c r="F742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64"/>
  <c r="F165"/>
  <c r="F166"/>
  <c r="F167"/>
  <c r="F168"/>
  <c r="F169"/>
  <c r="F170"/>
  <c r="F171"/>
  <c r="F172"/>
  <c r="F173"/>
  <c r="F174"/>
  <c r="F175"/>
  <c r="F176"/>
  <c r="F177"/>
  <c r="F178"/>
  <c r="F179"/>
  <c r="F152"/>
  <c r="F153"/>
  <c r="F154"/>
  <c r="F155"/>
  <c r="F156"/>
  <c r="F157"/>
  <c r="F158"/>
  <c r="F159"/>
  <c r="F160"/>
  <c r="F161"/>
  <c r="F162"/>
  <c r="F163"/>
  <c r="F141"/>
  <c r="F142"/>
  <c r="F143"/>
  <c r="F144"/>
  <c r="F145"/>
  <c r="F146"/>
  <c r="F147"/>
  <c r="F148"/>
  <c r="F149"/>
  <c r="F150"/>
  <c r="F15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44"/>
  <c r="F45"/>
  <c r="F46"/>
  <c r="F47"/>
  <c r="F48"/>
  <c r="F49"/>
  <c r="F50"/>
  <c r="F51"/>
  <c r="F52"/>
  <c r="F53"/>
  <c r="F54"/>
  <c r="F55"/>
  <c r="F56"/>
  <c r="F57"/>
  <c r="F58"/>
  <c r="F59"/>
  <c r="F60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3"/>
  <c r="N12" i="4"/>
  <c r="Q12"/>
  <c r="H11"/>
  <c r="I11"/>
  <c r="H39"/>
  <c r="I39"/>
  <c r="C48"/>
  <c r="D48"/>
  <c r="C58"/>
  <c r="H54"/>
  <c r="I54"/>
  <c r="U6" i="5"/>
  <c r="W6"/>
  <c r="U7"/>
  <c r="W7"/>
  <c r="U8"/>
  <c r="W8"/>
  <c r="U9"/>
  <c r="W9"/>
  <c r="U10"/>
  <c r="W10"/>
  <c r="U11"/>
  <c r="W11"/>
  <c r="C13"/>
  <c r="D13"/>
  <c r="E13"/>
  <c r="F13"/>
  <c r="G13"/>
  <c r="H13"/>
  <c r="I13"/>
  <c r="J13"/>
  <c r="K13"/>
  <c r="L13"/>
  <c r="M13"/>
  <c r="N13"/>
  <c r="O13"/>
  <c r="P13"/>
</calcChain>
</file>

<file path=xl/sharedStrings.xml><?xml version="1.0" encoding="utf-8"?>
<sst xmlns="http://schemas.openxmlformats.org/spreadsheetml/2006/main" count="2555" uniqueCount="1026">
  <si>
    <t>COLMENAS</t>
  </si>
  <si>
    <t>COMERCIANTE</t>
  </si>
  <si>
    <t>ESCRIBANO</t>
  </si>
  <si>
    <t>ABOGADO</t>
  </si>
  <si>
    <t>CRUELLAS ISIDRO</t>
  </si>
  <si>
    <t>TUTOR REMIGIO</t>
  </si>
  <si>
    <t>ISACH Y VILLANOVA D JOAQUIN</t>
  </si>
  <si>
    <t>ARRIERO</t>
  </si>
  <si>
    <t>LABRADOR DOLCED ANTONIO</t>
  </si>
  <si>
    <t>CASTELLO MOLINER ANTONIO</t>
  </si>
  <si>
    <t>MENEN ANTONIO</t>
  </si>
  <si>
    <t>VALLS ANTONIO</t>
  </si>
  <si>
    <t>LAX ANTONIO</t>
  </si>
  <si>
    <t>FRANSOY ANTONIO</t>
  </si>
  <si>
    <t>BIAU ALBERTO</t>
  </si>
  <si>
    <t>DIOS ANTONIO</t>
  </si>
  <si>
    <t>CASAS Y CASAS ANTONIO</t>
  </si>
  <si>
    <t>PAU AGUSTIN</t>
  </si>
  <si>
    <t>VALLES AGUSTIN</t>
  </si>
  <si>
    <t>CABRERA SALDUGUES ANTONIO</t>
  </si>
  <si>
    <t>MORENO ANTONIO</t>
  </si>
  <si>
    <t>BAQUER BARRAFON ANTONIO</t>
  </si>
  <si>
    <t>FET ANTONIO</t>
  </si>
  <si>
    <t>PROUS AGUSTINA</t>
  </si>
  <si>
    <t>CABOS COQUIS ANTONIO</t>
  </si>
  <si>
    <t>HORNERO</t>
  </si>
  <si>
    <t>CRUELLAS BADIA ANTONIO</t>
  </si>
  <si>
    <t>GALICIA AGUSTIN</t>
  </si>
  <si>
    <t>VILAR CHARLES ANTONIO</t>
  </si>
  <si>
    <t>JOVER ANTONIO</t>
  </si>
  <si>
    <t>MATEU AGUSTIN</t>
  </si>
  <si>
    <t>HERRERO</t>
  </si>
  <si>
    <t>NOVIALS CONSUL ANTONIO</t>
  </si>
  <si>
    <t>CASTEL ANTONIO</t>
  </si>
  <si>
    <t>ZAPATERO</t>
  </si>
  <si>
    <t>ISACH ANDRES</t>
  </si>
  <si>
    <t>CRUELLAS RODRIGUEZ ANTONIO</t>
  </si>
  <si>
    <t>PUEYO AGUSTIN (MAYOR)</t>
  </si>
  <si>
    <t>POMAR ROCA ANTONIO</t>
  </si>
  <si>
    <t>GOMEZ ANTONIO</t>
  </si>
  <si>
    <t>SOROLLA AGUSTIN ANTONIO</t>
  </si>
  <si>
    <t>VILAR DOLCED VDA DE AGUSTIN</t>
  </si>
  <si>
    <t>MENEN BAQUER ANTONIO</t>
  </si>
  <si>
    <t>SARRAU ANTONIO</t>
  </si>
  <si>
    <t>ACHON GALLINAD ANTONIO</t>
  </si>
  <si>
    <t>TOLEDO ANTONIO</t>
  </si>
  <si>
    <t>MAYORA ANTONIO</t>
  </si>
  <si>
    <t>HORTELANO</t>
  </si>
  <si>
    <t xml:space="preserve">AGUSTIN CASAS </t>
  </si>
  <si>
    <t>CORBELLA ANTONIO</t>
  </si>
  <si>
    <t>SARGUERO</t>
  </si>
  <si>
    <t>SERVERO ANTONIO</t>
  </si>
  <si>
    <t>ROMAN VDA DE ANTONIO (MAYOR)</t>
  </si>
  <si>
    <t>RUBION ANTONIO</t>
  </si>
  <si>
    <t>GOMEZ RIOS ANTONIO</t>
  </si>
  <si>
    <t>CAPABLO ANTONIO</t>
  </si>
  <si>
    <t>TISACH AGUSTIN</t>
  </si>
  <si>
    <t>ALBA GALICIA ANTONIO</t>
  </si>
  <si>
    <t>ROCA CURRET ANTONIO</t>
  </si>
  <si>
    <t>MILLANES CURRET ANTONIO</t>
  </si>
  <si>
    <t>LARROYA ANTONIO</t>
  </si>
  <si>
    <t>VILAR JOVER ANTONIO</t>
  </si>
  <si>
    <t>FAURE ANTONIO</t>
  </si>
  <si>
    <t>SALDUGUES VDA DE ANTONIO</t>
  </si>
  <si>
    <t>SOROLLA CHINIQUE ANTONIO</t>
  </si>
  <si>
    <t>FLORENZA GOMEZ ANTONIO</t>
  </si>
  <si>
    <t>VILAR BAQUER ANTONIO</t>
  </si>
  <si>
    <t>DEL RIO ANTONIO</t>
  </si>
  <si>
    <t>VILLANOVA ZAPATER ANTONIO</t>
  </si>
  <si>
    <t>CERRAJERO</t>
  </si>
  <si>
    <t>BAQUER ROYES ANTONIO</t>
  </si>
  <si>
    <t>AGUSTIN MILLANES ANTONIO</t>
  </si>
  <si>
    <t>NICOLAS ANTONIO</t>
  </si>
  <si>
    <t>ALBA ANTONIO (MAYOR)</t>
  </si>
  <si>
    <t>MORELL ANTONIO</t>
  </si>
  <si>
    <t>MONTULL ARELLANO ANTONIO</t>
  </si>
  <si>
    <t>NAVARRO ANTONIO</t>
  </si>
  <si>
    <t>BERGES ANTONIO (MAYOR)</t>
  </si>
  <si>
    <t>LARROYA AGUSTIN (MAYOR)</t>
  </si>
  <si>
    <t>BARRAFON SUDOR ANTONIO</t>
  </si>
  <si>
    <t>VERA COSTA ANTONIO</t>
  </si>
  <si>
    <t>ARELLANO AGUSTIN ANTONIO</t>
  </si>
  <si>
    <t>SALINAS ANTONIO</t>
  </si>
  <si>
    <t>CEREZUELA ALEJANDRO</t>
  </si>
  <si>
    <t>GUIMERA ANTONIO</t>
  </si>
  <si>
    <t>MIR ANTONIO</t>
  </si>
  <si>
    <t>BARRAFON BATALLER ANTONIO</t>
  </si>
  <si>
    <t>LABRADOR ANDRES</t>
  </si>
  <si>
    <t>CANTARELO ANTONIO</t>
  </si>
  <si>
    <t>PALAU ANTONIO</t>
  </si>
  <si>
    <t>PRADA ANTONIO</t>
  </si>
  <si>
    <t>SIMON ANTONIO</t>
  </si>
  <si>
    <t>GOLLART ANTONIO</t>
  </si>
  <si>
    <t>LARROYA AGUSTIN (MENOR)</t>
  </si>
  <si>
    <t>SALDUGUES AGUSTIN</t>
  </si>
  <si>
    <t>RIBA ANTONIO</t>
  </si>
  <si>
    <t>BESTRAGUI ANTONIO</t>
  </si>
  <si>
    <t>ABAD ANTONIO</t>
  </si>
  <si>
    <t>MONTES ANTONIO</t>
  </si>
  <si>
    <t>CEDACERO</t>
  </si>
  <si>
    <t>GUIRAL ANTONIO</t>
  </si>
  <si>
    <t>FLORENZA AGUSTIN ANTONIO</t>
  </si>
  <si>
    <t xml:space="preserve">ROCA GARI ANTONIO </t>
  </si>
  <si>
    <t>NAVARRO SOLANES ANTONIO</t>
  </si>
  <si>
    <t>BADIA CABRERA ANTONIO</t>
  </si>
  <si>
    <t>SOLDEVILLA AGUSTIN</t>
  </si>
  <si>
    <t>MILLANES BEAN ANTONIO</t>
  </si>
  <si>
    <t>ALFARERO</t>
  </si>
  <si>
    <t>PLANA FRAUCA ANTONIO</t>
  </si>
  <si>
    <t>CARNE ANTONIO</t>
  </si>
  <si>
    <t>MOLINERO</t>
  </si>
  <si>
    <t>SERRATE ANTONIO</t>
  </si>
  <si>
    <t>HORTOLANO</t>
  </si>
  <si>
    <t>ABAD MILLANES ANTONIO</t>
  </si>
  <si>
    <t>ARRIER/TABERNE</t>
  </si>
  <si>
    <t>NICOLAS ANTONIO (MENOR)</t>
  </si>
  <si>
    <t>CRUELLAS ANTONIO</t>
  </si>
  <si>
    <t>SORO ANTONIO</t>
  </si>
  <si>
    <t>LORES ANTONIO</t>
  </si>
  <si>
    <t>LABELLA ANTONIO</t>
  </si>
  <si>
    <t>MONTULL FORNOS ANTONIO</t>
  </si>
  <si>
    <t xml:space="preserve">PARIS AGUSTIN </t>
  </si>
  <si>
    <t>SALO ANTONIO</t>
  </si>
  <si>
    <t>VIDAL SATORRES ANTONIO</t>
  </si>
  <si>
    <t>AGUILAR ANTONIO</t>
  </si>
  <si>
    <t>SOROLLA BULLIC ANTONIO</t>
  </si>
  <si>
    <t>RUBION ROSELLO ANTONIO</t>
  </si>
  <si>
    <t>ACHON MARTINEZ ANTONIO</t>
  </si>
  <si>
    <t>PUYUELO BAUTISTA</t>
  </si>
  <si>
    <t>BARANA BAUTISTA</t>
  </si>
  <si>
    <t>VIDAL BRUNO</t>
  </si>
  <si>
    <t xml:space="preserve">JOVER HRDS DE BAUTISTA </t>
  </si>
  <si>
    <t>CODINA BARTOLOME</t>
  </si>
  <si>
    <t>CRUELLAS BLAS</t>
  </si>
  <si>
    <t>MONTULL BENITO</t>
  </si>
  <si>
    <t>PELAYRE</t>
  </si>
  <si>
    <t>VILAR VENTURA</t>
  </si>
  <si>
    <t>CEREZA BENITO</t>
  </si>
  <si>
    <t>JOSEU BONIFACIO</t>
  </si>
  <si>
    <t>ACHON BAUTISTA</t>
  </si>
  <si>
    <t>CARPINTERO</t>
  </si>
  <si>
    <t>CARMONA VALERO</t>
  </si>
  <si>
    <t>NICOLAS BLAS</t>
  </si>
  <si>
    <t>ALCAYNE BAUTISTA</t>
  </si>
  <si>
    <t>OLIVER BAUTISTA</t>
  </si>
  <si>
    <t>BIUYXENE VENTURA</t>
  </si>
  <si>
    <t>BEYAN BERNARDO</t>
  </si>
  <si>
    <t>ACHON BAUTISTA (MENOR)</t>
  </si>
  <si>
    <t>CUBERO</t>
  </si>
  <si>
    <t>MAYNAR BRAULIO</t>
  </si>
  <si>
    <t>ORIENTE BERNABE</t>
  </si>
  <si>
    <t>BOTERO</t>
  </si>
  <si>
    <t>BADIA CRISTOBAL</t>
  </si>
  <si>
    <t>CRUELLAS CRISTOBAL</t>
  </si>
  <si>
    <t>ARELLANO CASIMIRO</t>
  </si>
  <si>
    <t>ARBIOL CRISTOBAL</t>
  </si>
  <si>
    <t>FERRER CARLOS</t>
  </si>
  <si>
    <t>PENELLA CASIMIRO</t>
  </si>
  <si>
    <t>ANGLES CALIXTO</t>
  </si>
  <si>
    <t>CALAVERA CRISTOBAL (MENOR)</t>
  </si>
  <si>
    <t>CASAS DOMINGO</t>
  </si>
  <si>
    <t>LABRADOR SERRANO DOMINGO</t>
  </si>
  <si>
    <t>SERVETO DOMINGO</t>
  </si>
  <si>
    <t>IBARZ HRDS DE DOMINGO</t>
  </si>
  <si>
    <t>PEYREGA DOMINGO</t>
  </si>
  <si>
    <t>RODRIGUEZ CONSUL DOMINGO</t>
  </si>
  <si>
    <t>NAVARRO NOVIALS VDA DE DOMINGO</t>
  </si>
  <si>
    <t>CABRERA DOMINGO</t>
  </si>
  <si>
    <t>SOROLLA DOMINGO</t>
  </si>
  <si>
    <t>ARELLANO CASAS DOMINGO</t>
  </si>
  <si>
    <t>ROYES DOMINGO</t>
  </si>
  <si>
    <t>GOMEZ DOMINGO</t>
  </si>
  <si>
    <t>PELECHA DOMINGO</t>
  </si>
  <si>
    <t>LAFUENTE DOMINGO</t>
  </si>
  <si>
    <t>FLORENZA SAMAR DOMINGO</t>
  </si>
  <si>
    <t>FERRER DOMINGO</t>
  </si>
  <si>
    <t>VILLACAMPA DOMINGO</t>
  </si>
  <si>
    <t>ZANUY DOMINGO</t>
  </si>
  <si>
    <t>CIRUJANO</t>
  </si>
  <si>
    <t>CASAS MARTI DOMINGO</t>
  </si>
  <si>
    <t>CLAVEROL DOMINGO</t>
  </si>
  <si>
    <t>PENA DOMINGO</t>
  </si>
  <si>
    <t>RIVERA CONSUL DOMINGO</t>
  </si>
  <si>
    <t>ORTIGA DOMINGO</t>
  </si>
  <si>
    <t>CLAMADIOS DOMINGO</t>
  </si>
  <si>
    <t>PELECHA DOMINGO (MENOR)</t>
  </si>
  <si>
    <t>ROCH CASILLES DOMINGO</t>
  </si>
  <si>
    <t>LAHUERTA DIEGO</t>
  </si>
  <si>
    <t>MASOD DOMINGO</t>
  </si>
  <si>
    <t>CEREZUELA DOMINGO</t>
  </si>
  <si>
    <t>ISARRE EUSEBIO</t>
  </si>
  <si>
    <t>CANALES ESTEBAN</t>
  </si>
  <si>
    <t>MONTEMAR ESTEBAN</t>
  </si>
  <si>
    <t>CALDERERO</t>
  </si>
  <si>
    <t>CALAVERA ESTEBAN</t>
  </si>
  <si>
    <t>SATORRES MONTULL EUSEBIO</t>
  </si>
  <si>
    <t>VIDAL ESPERANZA</t>
  </si>
  <si>
    <t>PORTA ESTEBAN</t>
  </si>
  <si>
    <t>TEJEDOR</t>
  </si>
  <si>
    <t>IBARZ RICARTE FRANCISCO</t>
  </si>
  <si>
    <t>ACHON DOLCED FRANCISCO</t>
  </si>
  <si>
    <t>LASALA FRANCISCO</t>
  </si>
  <si>
    <t>ACHON IBARZ FRANCISCO</t>
  </si>
  <si>
    <t>AGUSTIN ROCA FRANCISCO</t>
  </si>
  <si>
    <t>MARTINEZ PESOL FRANCISCO</t>
  </si>
  <si>
    <t>ACHON MARTINEZ FRANCISCO</t>
  </si>
  <si>
    <t>AGUSTIN SORO FRANCISCO</t>
  </si>
  <si>
    <t>PUEYO BAYONA FRANCISCO</t>
  </si>
  <si>
    <t>SALAMO FRANCISCO</t>
  </si>
  <si>
    <t>RIVERA BORDAS FRANCISCO</t>
  </si>
  <si>
    <t>ARELLANO HRDS DE FRANCISCO</t>
  </si>
  <si>
    <t>SERVETO VDA DE FRANCISCO</t>
  </si>
  <si>
    <t>SALINAS MATEU FRANCISCO</t>
  </si>
  <si>
    <t>CEREZUELA ORTIGA FRANCISCO</t>
  </si>
  <si>
    <t>POMAR HRDS DE FRANCISCO</t>
  </si>
  <si>
    <t>LABRADOR MONPEO FRANCISCO</t>
  </si>
  <si>
    <t>FERRER ROCA FRANCISCO</t>
  </si>
  <si>
    <t>MASOD FRANCISCO</t>
  </si>
  <si>
    <t>CASAS FRANCISCO (MAYOR)</t>
  </si>
  <si>
    <t>CASAS FRANCISCO (MENOR)</t>
  </si>
  <si>
    <t>VILAR FELIP FRANCISCO</t>
  </si>
  <si>
    <t>BARRAFON BATALLER FRANCISCO</t>
  </si>
  <si>
    <t>CORTI BADIA FRANCISCO</t>
  </si>
  <si>
    <t>SUBIRA FELIPE</t>
  </si>
  <si>
    <t>PORGADOR</t>
  </si>
  <si>
    <t>CAMPOS VDA DE FRANCISCO</t>
  </si>
  <si>
    <t>BARRAFON FRANCISCO (MENOR)</t>
  </si>
  <si>
    <t>CABOS VDA DE FRANCISCO</t>
  </si>
  <si>
    <t>GALLINAD JOVER FRANCISCO</t>
  </si>
  <si>
    <t>VISA GUARDIOLA FRANCISCO</t>
  </si>
  <si>
    <t>ALCAYNE FRANCISCO</t>
  </si>
  <si>
    <t>MONTEL FRANCISCO (MAYOR)</t>
  </si>
  <si>
    <t>MAYORA SALDUGUES FRANCISCO</t>
  </si>
  <si>
    <t>DE DIOS FRANCISCO (MAYOR)</t>
  </si>
  <si>
    <t>VISA GUIRAL FRANCISCO</t>
  </si>
  <si>
    <t>MILLANES BERNADA FRANCISCO</t>
  </si>
  <si>
    <t>VILAR SERVETO FRANCISCO</t>
  </si>
  <si>
    <t>IBARZ CABRERA FRANCISCO</t>
  </si>
  <si>
    <t>GOMEZ AGUILAR FRANCISCO</t>
  </si>
  <si>
    <t>MENEN FRANCISCO</t>
  </si>
  <si>
    <t>SATORRES JOVER FRANCISCO</t>
  </si>
  <si>
    <t>VERA CABRERA FRANCISCO</t>
  </si>
  <si>
    <t>SAMAR FRANCISCO</t>
  </si>
  <si>
    <t>JABONERO</t>
  </si>
  <si>
    <t>SALAS FRANCISCO</t>
  </si>
  <si>
    <t>SANTACANA FRANCISCO</t>
  </si>
  <si>
    <t>IBARZ SATORRES FRANCISCO</t>
  </si>
  <si>
    <t>CAMI FRANCISCO</t>
  </si>
  <si>
    <t>DE DIOS DEL RIO FRANCISCO</t>
  </si>
  <si>
    <t>ROCA FRANCISCO</t>
  </si>
  <si>
    <t>LLOPIS FRANCISCO</t>
  </si>
  <si>
    <t>AGUSTIN MARTINEZ FRANCISCO</t>
  </si>
  <si>
    <t>FELIP FRANCISCO</t>
  </si>
  <si>
    <t>BARRAFON CANTE FRANCISCO</t>
  </si>
  <si>
    <t>AGUSTIN LERIN FRANCISCO</t>
  </si>
  <si>
    <t>AGUSTIN CANALES FRANCISCO</t>
  </si>
  <si>
    <t>VERA GALLINAD FRANCISCO</t>
  </si>
  <si>
    <t xml:space="preserve">CAMI FELIX </t>
  </si>
  <si>
    <t>JUBANOS FRANCISCO</t>
  </si>
  <si>
    <t>HERRERA FRANCISCO</t>
  </si>
  <si>
    <t>ACHON GALLINAD FRANCISCO</t>
  </si>
  <si>
    <t>SALO FRANCISCO (MENOR)</t>
  </si>
  <si>
    <t>PRADET GERONIMO</t>
  </si>
  <si>
    <t>SASTRE</t>
  </si>
  <si>
    <t>CORTI GUILLERMO</t>
  </si>
  <si>
    <t>MESTRES GERONIMO</t>
  </si>
  <si>
    <t>CAMBREDON GASPAR</t>
  </si>
  <si>
    <t>LABOYRA GABRIEL</t>
  </si>
  <si>
    <t>CARRERA GUILLERMO</t>
  </si>
  <si>
    <t>GALICIA GASPAR</t>
  </si>
  <si>
    <t>LOBERA GABRIEL</t>
  </si>
  <si>
    <t>CALAVERA HRDS DE DOMINGO</t>
  </si>
  <si>
    <t>TORRENS HRDS DE DOMINGO</t>
  </si>
  <si>
    <t>COSTA ISIDRO</t>
  </si>
  <si>
    <t>ROZAS IGNACIO</t>
  </si>
  <si>
    <t>PRADELL IGNACIO</t>
  </si>
  <si>
    <t>CARMONA ISIDRO</t>
  </si>
  <si>
    <t>RUBIO ISABELANA</t>
  </si>
  <si>
    <t>SARRAU ISIDRO</t>
  </si>
  <si>
    <t>ESQUILADOR</t>
  </si>
  <si>
    <t>RIBERA CONSUL JOSE</t>
  </si>
  <si>
    <t>ARRIERO/TENDERO</t>
  </si>
  <si>
    <t>COLEA RUIZ JOSE</t>
  </si>
  <si>
    <t>RIOS MONTANER JOSE</t>
  </si>
  <si>
    <t>TREMS AGUILAR JOSE</t>
  </si>
  <si>
    <t>ARELLANO ACHON JOSE</t>
  </si>
  <si>
    <t>ARIBAU JOSE</t>
  </si>
  <si>
    <t>VERA OLIVEROS JOSE</t>
  </si>
  <si>
    <t>SATORRES MONTULL JOAQUIN</t>
  </si>
  <si>
    <t>ROYES JOAQUIN</t>
  </si>
  <si>
    <t>SOROLLA IBARZ JOSE</t>
  </si>
  <si>
    <t>SISO JOSE</t>
  </si>
  <si>
    <t>MASOD JOSE</t>
  </si>
  <si>
    <t xml:space="preserve">MUR JOAQUIN </t>
  </si>
  <si>
    <t>FERRAGUD JOSE</t>
  </si>
  <si>
    <t>VILAR JOAQUIN</t>
  </si>
  <si>
    <t>SALO JUAN ANTONIO</t>
  </si>
  <si>
    <t>RUIZ JOSE</t>
  </si>
  <si>
    <t>AGUSTIN SOROLLA JOSE</t>
  </si>
  <si>
    <t>MAYORA JOSE</t>
  </si>
  <si>
    <t>HORTEL/HORNERO</t>
  </si>
  <si>
    <t>MARSAL JOSE</t>
  </si>
  <si>
    <t>TEJERO</t>
  </si>
  <si>
    <t>PES JOSE</t>
  </si>
  <si>
    <t>BUYSAN JORGE</t>
  </si>
  <si>
    <t>MOSQUET JOSE</t>
  </si>
  <si>
    <t>ALBI JOSE</t>
  </si>
  <si>
    <t>BOQUER JUAN</t>
  </si>
  <si>
    <t>MASIP JOSE</t>
  </si>
  <si>
    <t>RUBION JOSE</t>
  </si>
  <si>
    <t>DE DIOS JOSE</t>
  </si>
  <si>
    <t>TEJERO JOSE</t>
  </si>
  <si>
    <t>LABRADOR DOLCED JOAQUIN</t>
  </si>
  <si>
    <t>VILAR JOVER JOSE</t>
  </si>
  <si>
    <t>CASTILLO LABOYRA JOSE</t>
  </si>
  <si>
    <t>BEYAN JOSE</t>
  </si>
  <si>
    <t>QUIBUS JOSE (MAYOR)</t>
  </si>
  <si>
    <t xml:space="preserve">MILL JOAQUIN </t>
  </si>
  <si>
    <t>DEL RIO FERRER JOSE</t>
  </si>
  <si>
    <t>TANGREDIT JOAQUIN</t>
  </si>
  <si>
    <t>MILLANES CONSUL JOSE</t>
  </si>
  <si>
    <t>GRAU JOSE</t>
  </si>
  <si>
    <t>ALCAYNE NOVALES JOSE</t>
  </si>
  <si>
    <t>LAHUERTA JOSE</t>
  </si>
  <si>
    <t>DOYA JOSE</t>
  </si>
  <si>
    <t>GUILARDEO JUAN</t>
  </si>
  <si>
    <t>LOPEZ MESALLES JOSE</t>
  </si>
  <si>
    <t>SOLDEVILLA JOSE (MAYOR)</t>
  </si>
  <si>
    <t>COSTA JOSE</t>
  </si>
  <si>
    <t>GALLINAD MARTINEZ JOSE</t>
  </si>
  <si>
    <t>CORTI BADIA JOSE</t>
  </si>
  <si>
    <t>LABRADOR BAQUER JOSE</t>
  </si>
  <si>
    <t>MORENO JOSE (MAYOR)</t>
  </si>
  <si>
    <t>ACHON MARTINEZ JOSE</t>
  </si>
  <si>
    <t>CASTELLO SORRIBAS JOSE</t>
  </si>
  <si>
    <t>ACHON MILLANES JOSE</t>
  </si>
  <si>
    <t>SOLANES CAMBUE JOSE</t>
  </si>
  <si>
    <t>ARELLANO DOLCED JOSE</t>
  </si>
  <si>
    <t>FERRER ROCA JOSE</t>
  </si>
  <si>
    <t>VIDAL AGUILAR JOSE</t>
  </si>
  <si>
    <t>ESPITIA JOSE</t>
  </si>
  <si>
    <t>DANIEL JOSE</t>
  </si>
  <si>
    <t>JOVER GALICIA JOSE</t>
  </si>
  <si>
    <t>BARANA LARROYA JOSE</t>
  </si>
  <si>
    <t>SOLANES JOAQUIN</t>
  </si>
  <si>
    <t>RUBIO Y SISON JOAQUIN</t>
  </si>
  <si>
    <t>RUBIO JOSE</t>
  </si>
  <si>
    <t>MARTINEZ PESOL JOSE</t>
  </si>
  <si>
    <t>ALER JOSE</t>
  </si>
  <si>
    <t>ERAS JOSE (MAYOR)</t>
  </si>
  <si>
    <t xml:space="preserve">ERAS JOSE (MENOR) </t>
  </si>
  <si>
    <t>VISA GUIRAL JOSE</t>
  </si>
  <si>
    <t>SATORRES JOVER JOSE</t>
  </si>
  <si>
    <t>COSTA JOAQUIN</t>
  </si>
  <si>
    <t>PESCADOR JOSE</t>
  </si>
  <si>
    <t>VERA CABRERA JOSE</t>
  </si>
  <si>
    <t>CALAVERA FRAUCA JOAQUIN</t>
  </si>
  <si>
    <t>SUDOR GOMEZ JOSE</t>
  </si>
  <si>
    <t>BARANA FORADADA JOSE</t>
  </si>
  <si>
    <t>FLORENZA JOAQUIN</t>
  </si>
  <si>
    <t>ERAS JOAQUIN</t>
  </si>
  <si>
    <t>ORUS JOSE</t>
  </si>
  <si>
    <t>ORUS JOAQUIN</t>
  </si>
  <si>
    <t>ROCA CURRET JOSE</t>
  </si>
  <si>
    <t>PALAU JOSE</t>
  </si>
  <si>
    <t>FRAUCA JOSE</t>
  </si>
  <si>
    <t>NAVARRO MARTINEZ JOSE</t>
  </si>
  <si>
    <t xml:space="preserve">ABATUT JUAN </t>
  </si>
  <si>
    <t>SOROLLA BOLLIC JOAQUIN</t>
  </si>
  <si>
    <t xml:space="preserve">CASAS JOSE </t>
  </si>
  <si>
    <t>CRUELLAS ARQUER JOSE</t>
  </si>
  <si>
    <t>LAFUENTE JOSE</t>
  </si>
  <si>
    <t>SUDOR MAMES JOSE</t>
  </si>
  <si>
    <t>CANTARELO JOAQUIN</t>
  </si>
  <si>
    <t>BARADA JOSE (MAYOR)</t>
  </si>
  <si>
    <t>BARADA JOAQUIN (MENOR)</t>
  </si>
  <si>
    <t>IBARZ CATALAN JOAQUIN</t>
  </si>
  <si>
    <t>ROCA BARANA JOSE</t>
  </si>
  <si>
    <t xml:space="preserve">CABOS JUAN </t>
  </si>
  <si>
    <t>RIVERA BORDAS JOSE</t>
  </si>
  <si>
    <t>FERRER GARCIA JOSE</t>
  </si>
  <si>
    <t>LLOP JOSE</t>
  </si>
  <si>
    <t>GALICIA SALINAS JOAQUIN</t>
  </si>
  <si>
    <t>MORENO JOSE (MENOR)</t>
  </si>
  <si>
    <t xml:space="preserve">CONSUL JOSE </t>
  </si>
  <si>
    <t>BADIA JOAQUIN</t>
  </si>
  <si>
    <t>GALICIA LABRADOR JOAQUIN</t>
  </si>
  <si>
    <t>PORBON JOSE</t>
  </si>
  <si>
    <t>PUIG JOSE</t>
  </si>
  <si>
    <t xml:space="preserve">ABAD JOAQUIN </t>
  </si>
  <si>
    <t>ARBONES JOSE</t>
  </si>
  <si>
    <t>CAMI SARTOLO JOAQUIN</t>
  </si>
  <si>
    <t>REALES JOSE</t>
  </si>
  <si>
    <t>SUDOR SANSON JOSE</t>
  </si>
  <si>
    <t>SOROLLA SORO JOSE</t>
  </si>
  <si>
    <t>CASANOVA JOAQUIN</t>
  </si>
  <si>
    <t>AGUILAR JOAQUIN</t>
  </si>
  <si>
    <t>ROMAN JOAQUIN</t>
  </si>
  <si>
    <t xml:space="preserve">VERA GALLINAD JOSE </t>
  </si>
  <si>
    <t>SERRADOR</t>
  </si>
  <si>
    <t>GALLINAD NICOLAS JOSE</t>
  </si>
  <si>
    <t>RICARTE JOAQUIN</t>
  </si>
  <si>
    <t>AZNAR JOSE</t>
  </si>
  <si>
    <t>PROCURADOR</t>
  </si>
  <si>
    <t>FUR JUAN</t>
  </si>
  <si>
    <t>CRUELLAS ARQUER JOAQUIN</t>
  </si>
  <si>
    <t>ESTEVE JAYME</t>
  </si>
  <si>
    <t>TOMAS JOSE (MENOR)</t>
  </si>
  <si>
    <t>LABRADOR CIPRES JOSE</t>
  </si>
  <si>
    <t>MONTULL JOVER JOSE</t>
  </si>
  <si>
    <t>CASTILLO GOSAT JOSE</t>
  </si>
  <si>
    <t>SOLANES GOMEZ JOSE</t>
  </si>
  <si>
    <t>SOLANES GALLINAD JOSE</t>
  </si>
  <si>
    <t>SATORRES JOVER JOAQUIN</t>
  </si>
  <si>
    <t>MONTULL PEDRO PADRE JOAQUIN</t>
  </si>
  <si>
    <t>RUIZ JOAQUIN</t>
  </si>
  <si>
    <t>NOVIALS SALDUGUES JOAQUIN</t>
  </si>
  <si>
    <t>MAYORA JOAQUIN</t>
  </si>
  <si>
    <t>COSTA JUAN</t>
  </si>
  <si>
    <t>CEREZUELA JOAQUIN</t>
  </si>
  <si>
    <t>NAVARRO SANTANA JOSE</t>
  </si>
  <si>
    <t>CANTARELO LAX JOSE</t>
  </si>
  <si>
    <t xml:space="preserve">COSTA JUAN </t>
  </si>
  <si>
    <t>CASANOVA JOSE</t>
  </si>
  <si>
    <t>RUBION ROSELLO JOAQUIN</t>
  </si>
  <si>
    <t>FAYET JOSE</t>
  </si>
  <si>
    <t>FLORDELIS LORENZO</t>
  </si>
  <si>
    <t>CARMONA LORENZO</t>
  </si>
  <si>
    <t>MONTULL LEANDRO</t>
  </si>
  <si>
    <t xml:space="preserve">ROYES LORENZO </t>
  </si>
  <si>
    <t>CRUELLAS LORENZO</t>
  </si>
  <si>
    <t>GALLINAD LUIS</t>
  </si>
  <si>
    <t>PERNA MANUEL</t>
  </si>
  <si>
    <t xml:space="preserve">FERRER MIGUEL </t>
  </si>
  <si>
    <t>COLEA MANUEL</t>
  </si>
  <si>
    <t>VILAR TOLEDO MIGUEL</t>
  </si>
  <si>
    <t>CABRERA VALENTIN MIGUEL</t>
  </si>
  <si>
    <t>PRADELL MIGUEL</t>
  </si>
  <si>
    <t xml:space="preserve">ROCH MIGUEL </t>
  </si>
  <si>
    <t>PESOL MARIANO (MAYOR)</t>
  </si>
  <si>
    <t>VERA GOMEZ MIGUEL</t>
  </si>
  <si>
    <t>PUYOL MANUEL</t>
  </si>
  <si>
    <t>ARELLANO COLEA MIGUEL</t>
  </si>
  <si>
    <t>CASANOVA MARTIN</t>
  </si>
  <si>
    <t>RICARTE MIGUEL</t>
  </si>
  <si>
    <t>FORADADA MARCOS</t>
  </si>
  <si>
    <t>DELGADO Mª ANTONIA</t>
  </si>
  <si>
    <t>RODRIGUEZ MIGUEL JUAN</t>
  </si>
  <si>
    <t>BERGES MARIANO</t>
  </si>
  <si>
    <t>URRACA MIGUEL</t>
  </si>
  <si>
    <t>LECHA MANUEL</t>
  </si>
  <si>
    <t>VILLACAMPA MIGUEL</t>
  </si>
  <si>
    <t>SOROLLA SORO MANUEL</t>
  </si>
  <si>
    <t>ROSELLO MIGUEL</t>
  </si>
  <si>
    <t>SARRAU MIGUEL (MAYOR)</t>
  </si>
  <si>
    <t>ROZAS BALLESTER MIGUEL</t>
  </si>
  <si>
    <t>BOTICARIO</t>
  </si>
  <si>
    <t>MANCHO MIGUEL</t>
  </si>
  <si>
    <t>ARELLANO BADIA MIGUEL</t>
  </si>
  <si>
    <t>SUBIRA MIGUEL</t>
  </si>
  <si>
    <t>ROCH MANUEL</t>
  </si>
  <si>
    <t>ROYES MANUEL</t>
  </si>
  <si>
    <t>ARELLANO CASAS MIGUEL</t>
  </si>
  <si>
    <t xml:space="preserve">OLLER MARTIN </t>
  </si>
  <si>
    <t>ROYES FERRER MIGUEL</t>
  </si>
  <si>
    <t>CABRERA VALLS MIGUEL</t>
  </si>
  <si>
    <t>SOROLLA REALES MIGUEL</t>
  </si>
  <si>
    <t>PESOL FAYET MARIANO</t>
  </si>
  <si>
    <t>VIDAL LLORET MIGUEL</t>
  </si>
  <si>
    <t xml:space="preserve">AGUSTIN MILLANES MIGUEL </t>
  </si>
  <si>
    <t>BELTRAN MIGUEL</t>
  </si>
  <si>
    <t>ESPITIA MIGUEL</t>
  </si>
  <si>
    <t>CEREZUELA MARIANO</t>
  </si>
  <si>
    <t>VILAR MELCHOR</t>
  </si>
  <si>
    <t>CERERO</t>
  </si>
  <si>
    <t xml:space="preserve">NAVARRO LARROYA MIGUEL </t>
  </si>
  <si>
    <t>VISA MIGUEL</t>
  </si>
  <si>
    <t>JIMENEZ MIGUEL</t>
  </si>
  <si>
    <t>LARROYA MARIANO</t>
  </si>
  <si>
    <t>LARROYA MIGUEL</t>
  </si>
  <si>
    <t>PEREZ MIGUEL</t>
  </si>
  <si>
    <t>BALLESTER MANUEL</t>
  </si>
  <si>
    <t>VILAR MATIAS</t>
  </si>
  <si>
    <t>SOROLLA BARRAFON MIGUEL</t>
  </si>
  <si>
    <t>PASTOR BORRASCA MARCELO</t>
  </si>
  <si>
    <t>SARRAU MIGUEL (MENOR)</t>
  </si>
  <si>
    <t>CAMPOS MARIANO</t>
  </si>
  <si>
    <t>BAQUER FAURE MIGUEL</t>
  </si>
  <si>
    <t>SANVISENT MIGUEL</t>
  </si>
  <si>
    <t>MILLANES MARIANO</t>
  </si>
  <si>
    <t>SAMAR CANTARE MIGUEL</t>
  </si>
  <si>
    <t>MOREU MANUEL</t>
  </si>
  <si>
    <t>JORRO MIGUEL</t>
  </si>
  <si>
    <t>CHINIQUI MANUEL</t>
  </si>
  <si>
    <t>GUIRAL MIGUEL</t>
  </si>
  <si>
    <t>VILLAGRASA MIGUEL</t>
  </si>
  <si>
    <t>SOLANES MARIANO</t>
  </si>
  <si>
    <t>RUIZ MANUEL</t>
  </si>
  <si>
    <t>VILAR MARIA</t>
  </si>
  <si>
    <t>FAYET MARIANO</t>
  </si>
  <si>
    <t>ARELLANO CASAS NICOLAS</t>
  </si>
  <si>
    <t>ROMAN NICOLAS</t>
  </si>
  <si>
    <t>CANALES NICOLAS</t>
  </si>
  <si>
    <t xml:space="preserve">ACHON MARIA </t>
  </si>
  <si>
    <t>MALLANDRICH PEDRO JUAN</t>
  </si>
  <si>
    <t>BAQUER PEDRO</t>
  </si>
  <si>
    <t>MILLANES PEDRO JUAN (MAYOR)</t>
  </si>
  <si>
    <t>DANIEL PABLO</t>
  </si>
  <si>
    <t>LAHUERTA PEDRO JUAN</t>
  </si>
  <si>
    <t>CASAS PABLO</t>
  </si>
  <si>
    <t>GOMEZ PEDRO</t>
  </si>
  <si>
    <t>SANTAMARIA PEDRO</t>
  </si>
  <si>
    <t>BARRAFON LABRADOR PEDRO</t>
  </si>
  <si>
    <t>BARRAFON NADAL PEDRO</t>
  </si>
  <si>
    <t>BADIA PABLO (MAYOR)</t>
  </si>
  <si>
    <t>TOMAS PEDRO JUAN</t>
  </si>
  <si>
    <t>SOLANES PABLO</t>
  </si>
  <si>
    <t>MILLANES PEDRO JUAN (MENOR)</t>
  </si>
  <si>
    <t>AMARE PEDRO</t>
  </si>
  <si>
    <t>CASANOVA PEDRO</t>
  </si>
  <si>
    <t>RUIZ PEDRO</t>
  </si>
  <si>
    <t>LAPUYADA PEDRO</t>
  </si>
  <si>
    <t>VILLANOVA PEDRO JUAN</t>
  </si>
  <si>
    <t>ROCA PEDRO</t>
  </si>
  <si>
    <t>BADIA GARCIA PEDRO</t>
  </si>
  <si>
    <t>SEUMA PEDRO</t>
  </si>
  <si>
    <t>CANALES RAMON (MAYOR)</t>
  </si>
  <si>
    <t>CASTILLO RAMON</t>
  </si>
  <si>
    <t>CANALES RAMON MENOR</t>
  </si>
  <si>
    <t>SAMPRO RAMON</t>
  </si>
  <si>
    <t>MONTEL RAMON</t>
  </si>
  <si>
    <t>VIDAL RAMON</t>
  </si>
  <si>
    <t>GALLINAD RAMON (MAYOR)</t>
  </si>
  <si>
    <t>GORT RAMON</t>
  </si>
  <si>
    <t>BUYSAN RAMON</t>
  </si>
  <si>
    <t>VIDAL SOLER RAMON</t>
  </si>
  <si>
    <t>COLEA ROQUE</t>
  </si>
  <si>
    <t>OTON RAMON</t>
  </si>
  <si>
    <t xml:space="preserve">CABOS RAMON </t>
  </si>
  <si>
    <t>MEDIAVILLA RAMON</t>
  </si>
  <si>
    <t>RIOS RAMON</t>
  </si>
  <si>
    <t>JOVER PIRLA RAMON</t>
  </si>
  <si>
    <t>JOVER RAMON</t>
  </si>
  <si>
    <t>CALAVERA ROQUE</t>
  </si>
  <si>
    <t>MAESTRES RITA</t>
  </si>
  <si>
    <t>ROYES SALVADOR</t>
  </si>
  <si>
    <t xml:space="preserve">JOVER SEBASTIAN </t>
  </si>
  <si>
    <t>SUBIELA SEBASTIAN</t>
  </si>
  <si>
    <t>VILAR JOVER SILVESTRE</t>
  </si>
  <si>
    <t>MIRALLES SALVADOR</t>
  </si>
  <si>
    <t>ESPITIA SALVADOR</t>
  </si>
  <si>
    <t>CALAVERA SALVADOR</t>
  </si>
  <si>
    <t>RUBION SALVADOR</t>
  </si>
  <si>
    <t>BRUALLA SEBASTIAN</t>
  </si>
  <si>
    <t>VIDAL SEBASTIAN</t>
  </si>
  <si>
    <t>BUSON SERAFIN</t>
  </si>
  <si>
    <t>MARTINEZ SEBASTIAN</t>
  </si>
  <si>
    <t>MESALLES SEBASTIAN</t>
  </si>
  <si>
    <t>RIC SALVADOR</t>
  </si>
  <si>
    <t>AGUADOR</t>
  </si>
  <si>
    <t>SALDUGUES SIMON</t>
  </si>
  <si>
    <t>TIERRA SILVERIO</t>
  </si>
  <si>
    <t>CHOCOLATERO</t>
  </si>
  <si>
    <t xml:space="preserve">SOROLLA SALVADOR </t>
  </si>
  <si>
    <t>CRUELLAS SEVERO</t>
  </si>
  <si>
    <t>SANSON SALVADOR</t>
  </si>
  <si>
    <t>IBARZ BELTRAN SALVADOR</t>
  </si>
  <si>
    <t>FELIP SANJUAN TOMAS</t>
  </si>
  <si>
    <t>LLUIS TOMAS</t>
  </si>
  <si>
    <t>VERA TEODORO</t>
  </si>
  <si>
    <t>GUIRAL TOMAS</t>
  </si>
  <si>
    <t>MILLANES TOMAS</t>
  </si>
  <si>
    <t>RIBA VDA DE PEDRO</t>
  </si>
  <si>
    <t>CHANSANA VDA DE VICENTE</t>
  </si>
  <si>
    <t>CABOS VDA DE FELIPE</t>
  </si>
  <si>
    <t>GARGALLO VDA DE JOSE</t>
  </si>
  <si>
    <t>FERRER COLENT VDA ANTONIO</t>
  </si>
  <si>
    <t>CASTELLAR VDA JOSE</t>
  </si>
  <si>
    <t>FLORENZA AGUSTIN VDA JOSE</t>
  </si>
  <si>
    <t>GALLINAT DIOS VDA FRANCISCO</t>
  </si>
  <si>
    <t>VIDAL VDA SEBASTIAN</t>
  </si>
  <si>
    <t>CLAVEROL VDA JUAN</t>
  </si>
  <si>
    <t>MONTULL VDA PEDRO</t>
  </si>
  <si>
    <t>ARELLANO MORA VDA JOSE</t>
  </si>
  <si>
    <t>BARRAFON VDA MIGUEL</t>
  </si>
  <si>
    <t>PENELLA VDA FELIPE</t>
  </si>
  <si>
    <t>ARELLANO GALLINAT VDA JOSE</t>
  </si>
  <si>
    <t>CANTARELO VDA ANTONIO</t>
  </si>
  <si>
    <t>ARELLANO VDA JAIME</t>
  </si>
  <si>
    <t>SEGALO VDA DOMINGO</t>
  </si>
  <si>
    <t>COLENT VDA VICENTE</t>
  </si>
  <si>
    <t>TREMPS VDA MARIANO</t>
  </si>
  <si>
    <t>ZAPATER VDA FRANCISCO</t>
  </si>
  <si>
    <t>CUBERO VDA DOMINGO</t>
  </si>
  <si>
    <t>MAYORA VDA FRANCISCO</t>
  </si>
  <si>
    <t>BADIA MERICH VDA JOSE</t>
  </si>
  <si>
    <t>VILLANOVA VDA FELIPE</t>
  </si>
  <si>
    <t>BEAN VDA MIGUEL JUAN</t>
  </si>
  <si>
    <t>MONTULL VDA JOSE</t>
  </si>
  <si>
    <t>MARTINEZ BARADA VDA ANTONIO</t>
  </si>
  <si>
    <t>TOMAS VDA JAIME</t>
  </si>
  <si>
    <t>MARTI VDA ANTONIO</t>
  </si>
  <si>
    <t>CANTE VDA FELIX</t>
  </si>
  <si>
    <t>AGUSTIN TREMPS VDA JOSE</t>
  </si>
  <si>
    <t>NAVARRO ZAPATER VDA JOSE</t>
  </si>
  <si>
    <t>SALDUGUES VDA JAIME</t>
  </si>
  <si>
    <t>CLARAMUNT VDA RAMON</t>
  </si>
  <si>
    <t>LAFARGA VDA JAIME</t>
  </si>
  <si>
    <t>PELLICER VDA JOSE</t>
  </si>
  <si>
    <t>TREMS VDA JOSE</t>
  </si>
  <si>
    <t>JOVER OLIVEROS VDA JOSE</t>
  </si>
  <si>
    <t>BORRAS VDA PEDRO</t>
  </si>
  <si>
    <t>FORADADA ANTUNEZ VDA FRANCISCO</t>
  </si>
  <si>
    <t>CARMONA VDA DOMINGO</t>
  </si>
  <si>
    <t>SOPLON VDA JOSE</t>
  </si>
  <si>
    <t>ACHON VDA PEDRO</t>
  </si>
  <si>
    <t>PUEYO VDA ANTONIO</t>
  </si>
  <si>
    <t>MONTULL CABRERA VDA ANTONIO</t>
  </si>
  <si>
    <t>VERA OLIVEROS VDA FRANCISCO</t>
  </si>
  <si>
    <t>PRADET VDA FRANCISCO</t>
  </si>
  <si>
    <t>MONTEL VDA JOSE</t>
  </si>
  <si>
    <t>LAFUENTE VDA JOAQUIN</t>
  </si>
  <si>
    <t>OLIVER CORTI VDA JOSE</t>
  </si>
  <si>
    <t>IBARZ TES VDA JOAQUIN</t>
  </si>
  <si>
    <t>ANGLES VDA MARIANO</t>
  </si>
  <si>
    <t>ACHON VDA PABLO</t>
  </si>
  <si>
    <t>SIERRA VDA PEDRO</t>
  </si>
  <si>
    <t>MARTI VDA AGUSTIN</t>
  </si>
  <si>
    <t>ROMAN VDA ANTONIO</t>
  </si>
  <si>
    <t>SANTAMARIA VICTORIAN</t>
  </si>
  <si>
    <t>LARROYA VALERO</t>
  </si>
  <si>
    <t>BUISAN VICENTE</t>
  </si>
  <si>
    <t>ACHON ROYES VICENTE</t>
  </si>
  <si>
    <t>BIELSA VICENTE</t>
  </si>
  <si>
    <t>TOMAS VDA. ANTONIO (MAYOR)</t>
  </si>
  <si>
    <t>ROCH VDA JUAN ANTONIO</t>
  </si>
  <si>
    <t>GALLINAT BAQUER VDA MIGUEL</t>
  </si>
  <si>
    <t>VERA BAQUER VDA MIGUEL</t>
  </si>
  <si>
    <t>BARRAFON GUIRAL VDA PEDRO</t>
  </si>
  <si>
    <t>NOVIALS VDA SALVADOR</t>
  </si>
  <si>
    <t>VILAR URSULA</t>
  </si>
  <si>
    <t>GALICIA VDA ANTONIO</t>
  </si>
  <si>
    <t>RUIZ VICENTE</t>
  </si>
  <si>
    <t>ECLESIASTICO</t>
  </si>
  <si>
    <t>CONVENTO DE AGUSTINOS</t>
  </si>
  <si>
    <t>CONVENTO DE TRINITARIOS</t>
  </si>
  <si>
    <t>ABADIA VDA RAFAEL</t>
  </si>
  <si>
    <t>CORTANTE</t>
  </si>
  <si>
    <t>MATEU BARTOLOME</t>
  </si>
  <si>
    <t>CALAVERA TES JOSE</t>
  </si>
  <si>
    <t>BERGES VDA ANTONIO (MAYOR)</t>
  </si>
  <si>
    <t>POMA JOAQUIN</t>
  </si>
  <si>
    <t>BERGES ANTONIO (MENOR)</t>
  </si>
  <si>
    <t>BERGES FRANSOY LORENZO</t>
  </si>
  <si>
    <t>RIVERA FERRER JOSE</t>
  </si>
  <si>
    <t>CLARAMUNT MARTIN</t>
  </si>
  <si>
    <t>ALPARGATERO</t>
  </si>
  <si>
    <t>SOROLLA ESTEVAN</t>
  </si>
  <si>
    <t>ONCINS SALVADOR</t>
  </si>
  <si>
    <t>DIOS RAIMUNDO</t>
  </si>
  <si>
    <t>ODRI PEDRO</t>
  </si>
  <si>
    <t>BOLLICH TOMAS</t>
  </si>
  <si>
    <t>BADIA PORTOLES JOSE</t>
  </si>
  <si>
    <t>ODRI BERNARDO</t>
  </si>
  <si>
    <t>TEJERO FRANCISCO</t>
  </si>
  <si>
    <t>BADIA CAMI JOAQUIN</t>
  </si>
  <si>
    <t>CABOS JAIME</t>
  </si>
  <si>
    <t>HERRERA JOSE (MENOR)</t>
  </si>
  <si>
    <t>FELIP JOSE</t>
  </si>
  <si>
    <t>CATALAN  D. URBANO</t>
  </si>
  <si>
    <t>MAÑES JOAQUIN</t>
  </si>
  <si>
    <t>RUBION CASTAÑ JOSE</t>
  </si>
  <si>
    <t>BODON VDA DE D. ANTONIO</t>
  </si>
  <si>
    <t>BARRAFON DR. D. ANTONIO</t>
  </si>
  <si>
    <t>LABRADOR DR. D.  ANTONIO</t>
  </si>
  <si>
    <t>ESCRIBANO/GANADERO</t>
  </si>
  <si>
    <t>CORREOS/COMER/GANAD</t>
  </si>
  <si>
    <t>CASTAÑ ROCA ANTONIO</t>
  </si>
  <si>
    <t>JORNALERO</t>
  </si>
  <si>
    <t>LABRADOR</t>
  </si>
  <si>
    <t>ALBAÑIL</t>
  </si>
  <si>
    <t>PASTOR</t>
  </si>
  <si>
    <t>LABRADOR/GANADERO</t>
  </si>
  <si>
    <t>LABRADOR/COLMENERO</t>
  </si>
  <si>
    <t>LABRADOR/GAN/COLMEN</t>
  </si>
  <si>
    <t>SANSON VALLS ANTONIO</t>
  </si>
  <si>
    <t>COMERCIANTE/GANADERO</t>
  </si>
  <si>
    <t>ROMAN MOZAS ANTONIO</t>
  </si>
  <si>
    <t>JORNALERO/BAQUERO</t>
  </si>
  <si>
    <t>VDA/LABRADOR</t>
  </si>
  <si>
    <t>FABRICANTE AGUARDIENTE</t>
  </si>
  <si>
    <t>BARRAFON CANTE ANTONIO</t>
  </si>
  <si>
    <t>CABRERA MAÑES ANTONIO</t>
  </si>
  <si>
    <t>CASTAÑ SOROLLA ANTONIO</t>
  </si>
  <si>
    <t>VDA/JORNALERO</t>
  </si>
  <si>
    <t>HORNERO/LABRADOR</t>
  </si>
  <si>
    <t>FLORENZA MARTINEZ ANTONIO "VILAR"</t>
  </si>
  <si>
    <t>FLORENZA VDA ANTONIO "TOÑICO"</t>
  </si>
  <si>
    <t>ALIPUS AGUSTIN</t>
  </si>
  <si>
    <t>PUEYO AGUSTIN (MENOR)</t>
  </si>
  <si>
    <t>OLIVER CASTAÑ ANTONIO</t>
  </si>
  <si>
    <t>COLECTOR DEL CAPITULO</t>
  </si>
  <si>
    <t>RUBION CASTAÑ ANTONIO</t>
  </si>
  <si>
    <t>MENORES</t>
  </si>
  <si>
    <t>MAÑES SUBIELA VDA DE DOMINGO</t>
  </si>
  <si>
    <t>LAPEÑA DOMINGO</t>
  </si>
  <si>
    <t>LAPEÑA GUIRAL DOMINGO</t>
  </si>
  <si>
    <t>LAPEÑA ESTEBAN</t>
  </si>
  <si>
    <t>CABRERA MAÑES FRANCISCO</t>
  </si>
  <si>
    <t>SALDUGUES LAPEÑA FRANCISCO</t>
  </si>
  <si>
    <t>LABRADOR/COLMENERO/GANADERO</t>
  </si>
  <si>
    <t>ARRIERO/TABERNERO</t>
  </si>
  <si>
    <t>SATORRES MONTULL FRANCISCO</t>
  </si>
  <si>
    <t>COLMENERO</t>
  </si>
  <si>
    <t>PORTOLES FRANCISCA</t>
  </si>
  <si>
    <t>SOROLLA CHENIQUI VDA DE FRANCISCO</t>
  </si>
  <si>
    <t>PIÑOL FRANCISCO</t>
  </si>
  <si>
    <t>GALLINAD MAÇOT FRANCISCO</t>
  </si>
  <si>
    <t>CABOS FERNANDO (MAYOR)</t>
  </si>
  <si>
    <t>BADIA CASTAÑ JOSE</t>
  </si>
  <si>
    <t>ROYES CASTAÑ JOSE</t>
  </si>
  <si>
    <t>LABRADOR/GANADERO/COLMENERO</t>
  </si>
  <si>
    <t>LAPEÑA JOSE</t>
  </si>
  <si>
    <t>POBRE</t>
  </si>
  <si>
    <t>TEJEDOR/COLMENERO</t>
  </si>
  <si>
    <t>CASTAÑ LOPEZ JOSE</t>
  </si>
  <si>
    <t>CASTAÑ NOVIALS JOSE</t>
  </si>
  <si>
    <t>BELMUNT JOSE</t>
  </si>
  <si>
    <t>CHENIQUI JOSE</t>
  </si>
  <si>
    <t>GUIRAL MONPEO JOSE</t>
  </si>
  <si>
    <t>TREMS CASTAÑ JOSE</t>
  </si>
  <si>
    <t>TISACH JOSE</t>
  </si>
  <si>
    <t>ALIPUS JOSE</t>
  </si>
  <si>
    <t>CASTAÑ ROCA JOSE</t>
  </si>
  <si>
    <t>PIÑOL JOAQUIN</t>
  </si>
  <si>
    <t>SIRAÑA JOSE</t>
  </si>
  <si>
    <t>AGUSTIN ESPAÑOL VDA DE JOSE</t>
  </si>
  <si>
    <t>CAMI CASTAÑ JOAQUIN</t>
  </si>
  <si>
    <t>LABRADOR/BAQUERO</t>
  </si>
  <si>
    <t>RIVERA JOSE "EL NIÑO"</t>
  </si>
  <si>
    <t>RICARTE VDA DE LORENZO</t>
  </si>
  <si>
    <t>CASTAÑ LORENZO</t>
  </si>
  <si>
    <t>JORNALERA</t>
  </si>
  <si>
    <t>CASTAÑ SOROLLA MIGUEL</t>
  </si>
  <si>
    <t xml:space="preserve">ROYES CASTAÑ MIGUEL </t>
  </si>
  <si>
    <t>COMERCIANTE/COLMENERO</t>
  </si>
  <si>
    <t>ESPAÑOL MIGUEL</t>
  </si>
  <si>
    <t>LAPEÑA MATIAS (MENOR)</t>
  </si>
  <si>
    <t>TEJEDOR/GANADERO</t>
  </si>
  <si>
    <t>JIMENEZ MANUEL (MENOR)</t>
  </si>
  <si>
    <t>SISTAC PEDRO</t>
  </si>
  <si>
    <t>ORIÑAC PEDRO</t>
  </si>
  <si>
    <t>ALBAÑIL/COMERCIANTE</t>
  </si>
  <si>
    <t>OLIVER BENITO</t>
  </si>
  <si>
    <t>LAPEÑA SIMON</t>
  </si>
  <si>
    <t>VDA/JORNALERA</t>
  </si>
  <si>
    <t>CASTAÑ VDA DE MIGUEL</t>
  </si>
  <si>
    <t>CHENIQUI VDA SEBASTIAN</t>
  </si>
  <si>
    <t>GRAÑENA VDA SALVADOR</t>
  </si>
  <si>
    <t>VDA/POBRE</t>
  </si>
  <si>
    <t>JORNALERO/COLMENERO</t>
  </si>
  <si>
    <t>VILA SALDONI FRANCISCO</t>
  </si>
  <si>
    <t>HACENDADO HIDALGO</t>
  </si>
  <si>
    <t>COMERCIANTE HIDALGO</t>
  </si>
  <si>
    <t>MILITAR HIDALGO</t>
  </si>
  <si>
    <t>HACENDADO VDA HIDALGO</t>
  </si>
  <si>
    <t>ESCRIBANO HIDALGO</t>
  </si>
  <si>
    <t>PERSONAL</t>
  </si>
  <si>
    <t>COMERCIO</t>
  </si>
  <si>
    <t>EXENTO</t>
  </si>
  <si>
    <t>OFICIO</t>
  </si>
  <si>
    <t>HACENDADO-GANADERO HIDALGO</t>
  </si>
  <si>
    <t>PER-TRATO</t>
  </si>
  <si>
    <t>COMER-GANADERO HIDALGO</t>
  </si>
  <si>
    <t>GANADERO HIDALGO</t>
  </si>
  <si>
    <t>TRATO</t>
  </si>
  <si>
    <t>ABOGADO-GANADERO</t>
  </si>
  <si>
    <t>OFICIO-TRATO</t>
  </si>
  <si>
    <t>JOVER DR. D. AMBROSIO</t>
  </si>
  <si>
    <t>ADMINISTRADOR SEÑORIAL</t>
  </si>
  <si>
    <t>RESGUARDO-COMERCIANTE</t>
  </si>
  <si>
    <t>PER-COMERCIO</t>
  </si>
  <si>
    <t>GANADERO</t>
  </si>
  <si>
    <t>LABRADOR-GANADERO</t>
  </si>
  <si>
    <t>ARRIERO VDA</t>
  </si>
  <si>
    <t>INDUSTRIA</t>
  </si>
  <si>
    <t>JORNALERO VDA</t>
  </si>
  <si>
    <t>CERRAJERO/COLMENERO/LABR</t>
  </si>
  <si>
    <t>VENTERO VDA</t>
  </si>
  <si>
    <t>LABRADOR/BAQUERO/GANADERO</t>
  </si>
  <si>
    <t>OFICIO-COMERCIO</t>
  </si>
  <si>
    <t>ARRIERO-TABERNERO</t>
  </si>
  <si>
    <t>OFCIO</t>
  </si>
  <si>
    <t>TEJEDOR-COMERCIANTE</t>
  </si>
  <si>
    <t>HORNERO/HORTELANO</t>
  </si>
  <si>
    <t>OFICIO-PERSONAL</t>
  </si>
  <si>
    <t>CALDERERO-COMERCIANTE</t>
  </si>
  <si>
    <t>PER-OFICIO</t>
  </si>
  <si>
    <t>CERERO/COMERCIANTE</t>
  </si>
  <si>
    <t>ZAPATERO/COMERCIANTE</t>
  </si>
  <si>
    <t>PUICH JOAQUIN</t>
  </si>
  <si>
    <t>Está repetido el número 687 Juan Guilardeo y  viuda de Pedro Borrás.</t>
  </si>
  <si>
    <t>LABRADOR-HORNERO</t>
  </si>
  <si>
    <t>CARROMATERO-COMERCIANTE</t>
  </si>
  <si>
    <t>VILAR SERVERO JOSE</t>
  </si>
  <si>
    <t>GANADERO/LABRADOR</t>
  </si>
  <si>
    <t>TRATO-PERSONAL</t>
  </si>
  <si>
    <t>SASTRE/COMERCIANTE</t>
  </si>
  <si>
    <t>SOROLLA CHENIQUE JOSE</t>
  </si>
  <si>
    <t>TEJEDOR/COMERCIANTE</t>
  </si>
  <si>
    <t>ROCA BAQUER LORENZO</t>
  </si>
  <si>
    <t>ALFARERO/HORTELANO</t>
  </si>
  <si>
    <t>HERRERO VDA</t>
  </si>
  <si>
    <t>LABRADOR VDA</t>
  </si>
  <si>
    <t>TEJEDOR VDA</t>
  </si>
  <si>
    <t>GANADERO VDA</t>
  </si>
  <si>
    <t>CIRUJANO VDA</t>
  </si>
  <si>
    <t>ARRIERO-COMERCIANTE VDA</t>
  </si>
  <si>
    <t>ARRIERO-GANADERO VDA</t>
  </si>
  <si>
    <t>ALFARERO VDA</t>
  </si>
  <si>
    <t>ARRIERO-TABERNERO VDA</t>
  </si>
  <si>
    <t>LABRADOR-COLMENERO VDA</t>
  </si>
  <si>
    <t>COMERCIANTE VDA</t>
  </si>
  <si>
    <t>ARRIERO-COMERC-GANAD VDA</t>
  </si>
  <si>
    <t>SOMBRERERO VDA</t>
  </si>
  <si>
    <t>LABRADOR-GANADERO VDA</t>
  </si>
  <si>
    <t>HORNERO VDA</t>
  </si>
  <si>
    <t>SASTRE VDA</t>
  </si>
  <si>
    <t>PASTOR VDA</t>
  </si>
  <si>
    <t>COMERCIANTE-GANADERO</t>
  </si>
  <si>
    <t>COMERCIO-TRATO</t>
  </si>
  <si>
    <t>JABONERO VDA</t>
  </si>
  <si>
    <t>CORTANTE VDA</t>
  </si>
  <si>
    <t>ZAPATER JUAN</t>
  </si>
  <si>
    <t>BULLICH MANUEL</t>
  </si>
  <si>
    <t>CARROMATERO</t>
  </si>
  <si>
    <t>COLECTOR</t>
  </si>
  <si>
    <t>ADMINISTRADOR CORREOS</t>
  </si>
  <si>
    <t>INST. ECLESIASTICAS Y PARTIC.</t>
  </si>
  <si>
    <t>PELAIRE</t>
  </si>
  <si>
    <t>RESGUARDO</t>
  </si>
  <si>
    <t>SOMBRERERO</t>
  </si>
  <si>
    <t>VENTERO</t>
  </si>
  <si>
    <t>TOTAL</t>
  </si>
  <si>
    <t>PROMEDIO</t>
  </si>
  <si>
    <t>JORNALERO + VIUDA-JORNALERO</t>
  </si>
  <si>
    <t>LABRADOR + VIUDA-LABRADOR</t>
  </si>
  <si>
    <t>VIUDA EXENTA</t>
  </si>
  <si>
    <t>dejo fuera:</t>
  </si>
  <si>
    <t>Nº</t>
  </si>
  <si>
    <t>LABRADOR + VIUDA-HIJO/YERNO</t>
  </si>
  <si>
    <t>APICULTOR</t>
  </si>
  <si>
    <t>JORNALERO + VIUDA-HIJO/YERNO</t>
  </si>
  <si>
    <t>TOTAL SECTOR PRIMARIO</t>
  </si>
  <si>
    <t>PORCENTAJES</t>
  </si>
  <si>
    <t>TOTAL SECTOR SECUNDARIO</t>
  </si>
  <si>
    <t>TOTAL SECTOR TERCIARIO</t>
  </si>
  <si>
    <t>ALIMENTACION</t>
  </si>
  <si>
    <t>CONSTRUCCION</t>
  </si>
  <si>
    <t>TEXTIL Y CALZADO</t>
  </si>
  <si>
    <t>SERVICIOS</t>
  </si>
  <si>
    <t>GRUPO DE OFICIOS</t>
  </si>
  <si>
    <t>1º</t>
  </si>
  <si>
    <t>2º</t>
  </si>
  <si>
    <t>3º</t>
  </si>
  <si>
    <t>4º</t>
  </si>
  <si>
    <t>5º</t>
  </si>
  <si>
    <t>6º</t>
  </si>
  <si>
    <t>7º</t>
  </si>
  <si>
    <t>8º</t>
  </si>
  <si>
    <t>CALAVERA MARMOL CRISTOBAL</t>
  </si>
  <si>
    <t>ranking</t>
  </si>
  <si>
    <t>TOTALES</t>
  </si>
  <si>
    <t>Por tanto el número total correcto es 740 contribuyentes.</t>
  </si>
  <si>
    <t>No hay un número 587 y he quitado 19 alpargateros que estaban repetidos.</t>
  </si>
  <si>
    <t>POBRES</t>
  </si>
  <si>
    <t>BUEYES</t>
  </si>
  <si>
    <t>ovejas y cabras</t>
  </si>
  <si>
    <t>jornaleros y pastores</t>
  </si>
  <si>
    <t>artesanos</t>
  </si>
  <si>
    <t>menores y pobres</t>
  </si>
  <si>
    <t>profesiones liberales</t>
  </si>
  <si>
    <t>servicios</t>
  </si>
  <si>
    <t>eclesiásticos</t>
  </si>
  <si>
    <t>bueyes</t>
  </si>
  <si>
    <t>caballos</t>
  </si>
  <si>
    <t>yeguas</t>
  </si>
  <si>
    <t>mulas</t>
  </si>
  <si>
    <t>asnos y burras</t>
  </si>
  <si>
    <t>(bueyes, mulas, yeguas, asnos y burras)</t>
  </si>
  <si>
    <t>GANADO DE LABOR POR GRUPOS PROFESIONALES EN 1803</t>
  </si>
  <si>
    <t>hacendados, labradores, ganaderos, colmeneros</t>
  </si>
  <si>
    <t>comerciantes, arrieros, servicios, prof. Liberales</t>
  </si>
  <si>
    <t>menores</t>
  </si>
  <si>
    <t>vacas</t>
  </si>
  <si>
    <t>OBSERVACIONES</t>
  </si>
  <si>
    <t>Nº DE ORDEN</t>
  </si>
  <si>
    <t>HORNOS</t>
  </si>
  <si>
    <t>VACAS Y NOVILLOS</t>
  </si>
  <si>
    <t>CABALLOS</t>
  </si>
  <si>
    <t>MULAS</t>
  </si>
  <si>
    <t>YEGUAS</t>
  </si>
  <si>
    <t>JUMENTOS</t>
  </si>
  <si>
    <t>CARROS</t>
  </si>
  <si>
    <t>MANCEBOS O CRIADOS</t>
  </si>
  <si>
    <t>LANAR   Y CABRÍO</t>
  </si>
  <si>
    <t>SARGUERO/HORTELANO/COMERCIANTE</t>
  </si>
  <si>
    <t>TEJEDOR (SEIS MESES)</t>
  </si>
  <si>
    <t>ALPARGATERO/COMERCIANTE</t>
  </si>
  <si>
    <t>VILLANOVA DR. D. MATIAS</t>
  </si>
  <si>
    <t>PORTOLES D. FRANCISCO</t>
  </si>
  <si>
    <t>VILLANOVA Dñª. MARIA FRANCISCA</t>
  </si>
  <si>
    <t>PORTOLES D. BERNARDO</t>
  </si>
  <si>
    <t>CASABASA D. CARLOS</t>
  </si>
  <si>
    <t>VILLANOVA VDA DE D. JUAN ANTONIO</t>
  </si>
  <si>
    <t>AYMERICH D. MIGUEL</t>
  </si>
  <si>
    <t>JUNQUERAS D. JOSE</t>
  </si>
  <si>
    <t>BARBER D.  FRANCISCO</t>
  </si>
  <si>
    <t>PORTOLES D. MIGUEL</t>
  </si>
  <si>
    <t>CABRERA D. MEDARDO</t>
  </si>
  <si>
    <t>MONFORT D. JOAQUIN</t>
  </si>
  <si>
    <t>MONFORT D. VICENTE</t>
  </si>
  <si>
    <t>ARQUER D. DOMINGO</t>
  </si>
  <si>
    <t>CATALAN D. NICOLAS</t>
  </si>
  <si>
    <t>CATALAN D. JOSEFA</t>
  </si>
  <si>
    <t>CATALAN D. MARIA ANTONIA</t>
  </si>
  <si>
    <t>FITGERALT D. RAYMUNDO</t>
  </si>
  <si>
    <t>SUDOR D. ANTONIO</t>
  </si>
  <si>
    <t>GALICIA D. JUAN ANTONIO</t>
  </si>
  <si>
    <t>MADRAZO D.  PEDRO</t>
  </si>
  <si>
    <t>CASAUS D. ESTEBAN</t>
  </si>
  <si>
    <t>MALLOR HEREDEROS DE JOAQUIN</t>
  </si>
  <si>
    <t>FAYET HEREDEROS DE JUAN ANTONIO</t>
  </si>
  <si>
    <t>CASAS BIGORRA HEREDEROS DE MIGUEL</t>
  </si>
  <si>
    <t>GAYA HEREDEROS DE MIGUEL</t>
  </si>
  <si>
    <t>MONTE HEREDEROS DE DON RAMON</t>
  </si>
  <si>
    <t>ROCA HEREDEROS DE AGUSTIN</t>
  </si>
  <si>
    <t>GUARDIOLA HEREDEROS DE ROSA</t>
  </si>
  <si>
    <t>NOVIALS TRANS HEREDEROS DE ANTONIO</t>
  </si>
  <si>
    <t>PASTOR HEREDEROS DE ANTONIO</t>
  </si>
  <si>
    <t>FERRER HEREDEROS DE SALVADOR</t>
  </si>
  <si>
    <t>PERSONAL-TRATO</t>
  </si>
  <si>
    <t>OFICIO-COMERCIO-TRATO</t>
  </si>
  <si>
    <t>CONCEPTOS DE PAGO</t>
  </si>
  <si>
    <t>PRODUCTO LIQUIDO ANUAL en sueldos jaqueses</t>
  </si>
  <si>
    <t>CAPITULO ECLESIASTICO</t>
  </si>
  <si>
    <t>MONTULL DR. D. DOMINGO</t>
  </si>
  <si>
    <t>¿CONTE? MIGUEL JUAN</t>
  </si>
  <si>
    <t>CUOTA ANUAL  en sueldos jaqueses</t>
  </si>
  <si>
    <t>CUOTA PROMEDIO</t>
  </si>
  <si>
    <t>PROFESIONES LIBERALES</t>
  </si>
  <si>
    <t>HERRAMIENTAS Y UTENSILIOS</t>
  </si>
  <si>
    <t>AGRICULTURA Y GANADERÍA</t>
  </si>
  <si>
    <t>RANKING DE LOS OFICIOS EN 1803 SEGÚN SU CUOTA ANUAL</t>
  </si>
  <si>
    <t>comerciantes, arrieros, negociantes</t>
  </si>
  <si>
    <t>GRUPOS PROFESIONALES</t>
  </si>
  <si>
    <t>NÚMERO DE POSEEDORES DE GANADO Y CABEZAS QUE POSEEN EN 1803</t>
  </si>
  <si>
    <t>hacend. labrad. ganad. Colmeneros</t>
  </si>
  <si>
    <t>ESTAMENTO U OCUPACION ACTIVA CON LA ESTACIONALIDAD                                      DE ALGUNOS TRABAJOS</t>
  </si>
  <si>
    <t>con su hijo doble tiempo que él.</t>
  </si>
  <si>
    <t>arriendo de primicia (diezmo del ayuntamiento)</t>
  </si>
  <si>
    <t>con otro</t>
  </si>
  <si>
    <t>arriendo de los derechos del capítulo eclesiástico</t>
  </si>
  <si>
    <t>dos mancebos</t>
  </si>
  <si>
    <t>arriendo del puente y de la primicia</t>
  </si>
  <si>
    <t>con dos maestros más</t>
  </si>
  <si>
    <t>arriendo del mesón</t>
  </si>
  <si>
    <t>taberna de los clérigos</t>
  </si>
  <si>
    <t>tabernero provisional</t>
  </si>
  <si>
    <t>hortelano el yerno</t>
  </si>
  <si>
    <t>tienda de aceite</t>
  </si>
  <si>
    <t>con su hermano</t>
  </si>
  <si>
    <t>con la nuera</t>
  </si>
  <si>
    <t>con su suegro</t>
  </si>
  <si>
    <t>con un mancebo</t>
  </si>
  <si>
    <t>por la venta de fideos</t>
  </si>
  <si>
    <t>con el hijo por entero</t>
  </si>
  <si>
    <t>con su hermano entero</t>
  </si>
  <si>
    <t>con su tío y con un mancebo</t>
  </si>
  <si>
    <t>con el hijo</t>
  </si>
  <si>
    <t>y por Belenguer</t>
  </si>
  <si>
    <t>herrero el hijo</t>
  </si>
  <si>
    <t>tejedor el hijo y un mancebo</t>
  </si>
  <si>
    <t>cirujano Joaquín (Castellar)</t>
  </si>
  <si>
    <t>arrriendo del aceite, la ventay el almudí y novenera</t>
  </si>
  <si>
    <t>sombrerero el hijo</t>
  </si>
  <si>
    <t>hornero el yerno</t>
  </si>
  <si>
    <t>por el molino harinero</t>
  </si>
  <si>
    <t>por un horno</t>
  </si>
  <si>
    <t>su yerno por lo mismo</t>
  </si>
  <si>
    <t>cuatro criados y comercio de judías</t>
  </si>
  <si>
    <t>dos criados</t>
  </si>
  <si>
    <t>un criado</t>
  </si>
  <si>
    <t>cinco criados y hortelano</t>
  </si>
  <si>
    <t>cuatro criados</t>
  </si>
  <si>
    <t>ocho criados</t>
  </si>
  <si>
    <t>dos criados y medio y jabonería</t>
  </si>
  <si>
    <t>doscriados y comercio de otros géneros</t>
  </si>
  <si>
    <t>tres criados</t>
  </si>
  <si>
    <t>tres criados y jabonería</t>
  </si>
  <si>
    <t>medio criado</t>
  </si>
  <si>
    <t>cuatro criados y jabonería</t>
  </si>
  <si>
    <t>OFICIO U OCUPACIÓN DE LOS CONTRIBUYENTES</t>
  </si>
  <si>
    <t>Nº DE MIEMBROS</t>
  </si>
  <si>
    <t>CUOTA CONJUNTA ANUAL en L. j.</t>
  </si>
  <si>
    <t>CUOTA PROMEDIO ANUAL en L. j.</t>
  </si>
  <si>
    <t>CONTRIBUCIÓN PERSONAL, INDUSTRIAL Y COMERCIAL.                                   CUOTA CONJUNTA ANUAL en libras jaquesas</t>
  </si>
  <si>
    <t>OFICIO U OCUPACIÓN</t>
  </si>
  <si>
    <t>CUOTA CONJUNTA</t>
  </si>
  <si>
    <t>PORCENTAJES POR SECTOR ECONÓMICO Y POR CUOTA PROMEDIO SATISFECHA</t>
  </si>
  <si>
    <t>número de contribuyentes</t>
  </si>
  <si>
    <t>% de contribuyentes</t>
  </si>
  <si>
    <t>CUOTA ANUAL en L.j.</t>
  </si>
  <si>
    <t>% de  CUOTA</t>
  </si>
  <si>
    <t>RANKING DE LOS GRUPOS DE OFICIOS SEGÚN LA CUOTA PROMEDIO</t>
  </si>
  <si>
    <t>número de poseedores</t>
  </si>
  <si>
    <t>cabezas</t>
  </si>
  <si>
    <t>% de poseedores en el grupo</t>
  </si>
  <si>
    <t>ganado de labor</t>
  </si>
  <si>
    <t>unidades por contribuyente</t>
  </si>
  <si>
    <t>FORADADA ESCUDERO HER. DE FRANCISCO</t>
  </si>
  <si>
    <t>PERSONAL-COM.-GANADERO</t>
  </si>
  <si>
    <t xml:space="preserve">CUADERNO DE INDUSTRIAS  DE 1803 </t>
  </si>
  <si>
    <t>NÚMERO DE MIEMBROS</t>
  </si>
  <si>
    <t>RESUMEN DE LOS OFICIOS DEL CUADERNO DE INDUSTRIAS DE 1803</t>
  </si>
  <si>
    <t>NOMBRE DE LOS CONTRIBUYENTES              en el orden del documento original.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</si>
</sst>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0"/>
      <name val="Courier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 applyProtection="1">
      <alignment horizontal="center"/>
    </xf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1" fillId="0" borderId="0" xfId="0" applyFont="1" applyAlignment="1"/>
    <xf numFmtId="0" fontId="3" fillId="0" borderId="0" xfId="0" applyFont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6" xfId="0" applyFont="1" applyBorder="1" applyAlignment="1" applyProtection="1">
      <alignment horizontal="center"/>
    </xf>
    <xf numFmtId="0" fontId="6" fillId="0" borderId="6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0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0" fontId="1" fillId="0" borderId="7" xfId="0" applyFont="1" applyBorder="1"/>
    <xf numFmtId="0" fontId="3" fillId="0" borderId="9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5" fillId="0" borderId="3" xfId="0" applyFont="1" applyFill="1" applyBorder="1" applyAlignment="1" applyProtection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3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3" xfId="0" applyFont="1" applyBorder="1" applyAlignment="1" applyProtection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0" fontId="6" fillId="0" borderId="0" xfId="0" applyFont="1"/>
    <xf numFmtId="2" fontId="5" fillId="0" borderId="2" xfId="0" applyNumberFormat="1" applyFont="1" applyBorder="1" applyAlignment="1">
      <alignment horizontal="center"/>
    </xf>
    <xf numFmtId="2" fontId="5" fillId="0" borderId="0" xfId="0" applyNumberFormat="1" applyFont="1"/>
    <xf numFmtId="2" fontId="5" fillId="0" borderId="4" xfId="0" applyNumberFormat="1" applyFont="1" applyFill="1" applyBorder="1" applyAlignment="1">
      <alignment horizontal="center"/>
    </xf>
    <xf numFmtId="17" fontId="1" fillId="0" borderId="0" xfId="0" applyNumberFormat="1" applyFont="1"/>
    <xf numFmtId="0" fontId="2" fillId="0" borderId="0" xfId="0" applyFont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4" fillId="0" borderId="0" xfId="0" applyFont="1" applyAlignment="1" applyProtection="1">
      <alignment horizontal="center" vertical="center" wrapText="1"/>
    </xf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/>
    </xf>
    <xf numFmtId="0" fontId="9" fillId="0" borderId="6" xfId="0" applyFont="1" applyBorder="1"/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left"/>
    </xf>
    <xf numFmtId="0" fontId="10" fillId="0" borderId="0" xfId="0" applyFont="1" applyAlignment="1">
      <alignment horizontal="center"/>
    </xf>
    <xf numFmtId="3" fontId="4" fillId="0" borderId="0" xfId="0" applyNumberFormat="1" applyFont="1" applyAlignment="1" applyProtection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 applyProtection="1">
      <alignment horizontal="center" vertical="center" wrapText="1"/>
    </xf>
    <xf numFmtId="164" fontId="4" fillId="0" borderId="0" xfId="0" applyNumberFormat="1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textRotation="90" wrapText="1"/>
    </xf>
    <xf numFmtId="0" fontId="10" fillId="0" borderId="0" xfId="0" applyFont="1" applyAlignment="1" applyProtection="1">
      <alignment horizontal="center" vertical="center" textRotation="90"/>
    </xf>
    <xf numFmtId="0" fontId="5" fillId="0" borderId="0" xfId="0" applyFont="1" applyAlignment="1" applyProtection="1">
      <alignment horizontal="center" vertical="center" textRotation="90"/>
    </xf>
    <xf numFmtId="0" fontId="7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textRotation="90" wrapText="1"/>
    </xf>
    <xf numFmtId="2" fontId="2" fillId="0" borderId="8" xfId="0" applyNumberFormat="1" applyFont="1" applyBorder="1" applyAlignment="1">
      <alignment horizontal="center" vertical="center" textRotation="90" wrapText="1"/>
    </xf>
    <xf numFmtId="2" fontId="2" fillId="0" borderId="0" xfId="0" applyNumberFormat="1" applyFont="1" applyBorder="1" applyAlignment="1">
      <alignment horizontal="center" vertical="center" textRotation="90" wrapText="1"/>
    </xf>
    <xf numFmtId="2" fontId="2" fillId="0" borderId="2" xfId="0" applyNumberFormat="1" applyFont="1" applyBorder="1" applyAlignment="1">
      <alignment horizontal="center" vertical="center" textRotation="90" wrapText="1"/>
    </xf>
    <xf numFmtId="2" fontId="2" fillId="0" borderId="5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48"/>
  <sheetViews>
    <sheetView tabSelected="1" workbookViewId="0">
      <pane ySplit="2" topLeftCell="A3" activePane="bottomLeft" state="frozen"/>
      <selection pane="bottomLeft" activeCell="B2" sqref="B2"/>
    </sheetView>
  </sheetViews>
  <sheetFormatPr baseColWidth="10" defaultRowHeight="12"/>
  <cols>
    <col min="1" max="1" width="4.125" style="88" customWidth="1"/>
    <col min="2" max="2" width="33.125" style="85" customWidth="1"/>
    <col min="3" max="3" width="28.875" style="88" customWidth="1"/>
    <col min="4" max="4" width="24.125" style="88" customWidth="1"/>
    <col min="5" max="5" width="11.75" style="90" customWidth="1"/>
    <col min="6" max="6" width="10.375" style="90" customWidth="1"/>
    <col min="7" max="7" width="4.125" style="88" customWidth="1"/>
    <col min="8" max="8" width="4.625" style="88" customWidth="1"/>
    <col min="9" max="9" width="3.625" style="88" customWidth="1"/>
    <col min="10" max="10" width="4.75" style="88" customWidth="1"/>
    <col min="11" max="11" width="3.875" style="88" customWidth="1"/>
    <col min="12" max="12" width="3.5" style="88" customWidth="1"/>
    <col min="13" max="13" width="3.25" style="88" customWidth="1"/>
    <col min="14" max="14" width="4" style="88" customWidth="1"/>
    <col min="15" max="15" width="3.25" style="88" customWidth="1"/>
    <col min="16" max="16" width="4.25" style="88" customWidth="1"/>
    <col min="17" max="17" width="6.75" style="88" customWidth="1"/>
    <col min="18" max="18" width="34.625" style="85" customWidth="1"/>
    <col min="19" max="19" width="21.25" style="85" customWidth="1"/>
    <col min="20" max="16384" width="11" style="85"/>
  </cols>
  <sheetData>
    <row r="1" spans="1:18" ht="39" customHeight="1">
      <c r="A1" s="95" t="s">
        <v>896</v>
      </c>
      <c r="B1" s="97" t="s">
        <v>1022</v>
      </c>
      <c r="C1" s="97"/>
      <c r="D1" s="97"/>
      <c r="E1" s="97"/>
      <c r="F1" s="97"/>
      <c r="G1" s="94" t="s">
        <v>897</v>
      </c>
      <c r="H1" s="96" t="s">
        <v>905</v>
      </c>
      <c r="I1" s="94" t="s">
        <v>876</v>
      </c>
      <c r="J1" s="94" t="s">
        <v>898</v>
      </c>
      <c r="K1" s="94" t="s">
        <v>899</v>
      </c>
      <c r="L1" s="94" t="s">
        <v>900</v>
      </c>
      <c r="M1" s="94" t="s">
        <v>901</v>
      </c>
      <c r="N1" s="94" t="s">
        <v>902</v>
      </c>
      <c r="O1" s="94" t="s">
        <v>903</v>
      </c>
      <c r="P1" s="94" t="s">
        <v>0</v>
      </c>
      <c r="Q1" s="94" t="s">
        <v>904</v>
      </c>
      <c r="R1" s="98" t="s">
        <v>895</v>
      </c>
    </row>
    <row r="2" spans="1:18" ht="47.25" customHeight="1">
      <c r="A2" s="95"/>
      <c r="B2" s="138" t="s">
        <v>1025</v>
      </c>
      <c r="C2" s="64" t="s">
        <v>958</v>
      </c>
      <c r="D2" s="64" t="s">
        <v>943</v>
      </c>
      <c r="E2" s="92" t="s">
        <v>944</v>
      </c>
      <c r="F2" s="93" t="s">
        <v>948</v>
      </c>
      <c r="G2" s="94"/>
      <c r="H2" s="96"/>
      <c r="I2" s="94"/>
      <c r="J2" s="94"/>
      <c r="K2" s="94"/>
      <c r="L2" s="94"/>
      <c r="M2" s="94"/>
      <c r="N2" s="94"/>
      <c r="O2" s="94"/>
      <c r="P2" s="94"/>
      <c r="Q2" s="94"/>
      <c r="R2" s="98"/>
    </row>
    <row r="3" spans="1:18" ht="22.5" customHeight="1">
      <c r="A3" s="86">
        <v>1</v>
      </c>
      <c r="B3" s="87" t="s">
        <v>909</v>
      </c>
      <c r="C3" s="88" t="s">
        <v>762</v>
      </c>
      <c r="D3" s="88" t="s">
        <v>767</v>
      </c>
      <c r="E3" s="89">
        <v>3189</v>
      </c>
      <c r="F3" s="89">
        <f>E3*8.75/100</f>
        <v>279.03750000000002</v>
      </c>
      <c r="L3" s="86">
        <v>2</v>
      </c>
    </row>
    <row r="4" spans="1:18">
      <c r="A4" s="86">
        <v>2</v>
      </c>
      <c r="B4" s="87" t="s">
        <v>910</v>
      </c>
      <c r="C4" s="88" t="s">
        <v>762</v>
      </c>
      <c r="D4" s="88" t="s">
        <v>767</v>
      </c>
      <c r="E4" s="89">
        <v>804</v>
      </c>
      <c r="F4" s="89">
        <f t="shared" ref="F4:F67" si="0">E4*8.75/100</f>
        <v>70.349999999999994</v>
      </c>
      <c r="L4" s="86">
        <v>3</v>
      </c>
    </row>
    <row r="5" spans="1:18">
      <c r="A5" s="86">
        <v>3</v>
      </c>
      <c r="B5" s="87" t="s">
        <v>911</v>
      </c>
      <c r="C5" s="86" t="s">
        <v>763</v>
      </c>
      <c r="D5" s="86" t="s">
        <v>768</v>
      </c>
      <c r="E5" s="89">
        <v>5463</v>
      </c>
      <c r="F5" s="89">
        <f t="shared" si="0"/>
        <v>478.01249999999999</v>
      </c>
      <c r="G5" s="86">
        <v>1</v>
      </c>
    </row>
    <row r="6" spans="1:18">
      <c r="A6" s="86">
        <v>4</v>
      </c>
      <c r="B6" s="87" t="s">
        <v>912</v>
      </c>
      <c r="C6" s="86" t="s">
        <v>762</v>
      </c>
      <c r="D6" s="86" t="s">
        <v>769</v>
      </c>
      <c r="E6" s="89">
        <v>95</v>
      </c>
      <c r="F6" s="89">
        <f t="shared" si="0"/>
        <v>8.3125</v>
      </c>
    </row>
    <row r="7" spans="1:18">
      <c r="A7" s="86">
        <v>5</v>
      </c>
      <c r="B7" s="87" t="s">
        <v>913</v>
      </c>
      <c r="C7" s="86" t="s">
        <v>764</v>
      </c>
      <c r="D7" s="86" t="s">
        <v>769</v>
      </c>
      <c r="E7" s="89">
        <v>1312</v>
      </c>
      <c r="F7" s="89">
        <f t="shared" si="0"/>
        <v>114.8</v>
      </c>
    </row>
    <row r="8" spans="1:18">
      <c r="A8" s="86">
        <v>6</v>
      </c>
      <c r="B8" s="87" t="s">
        <v>672</v>
      </c>
      <c r="C8" s="86" t="s">
        <v>765</v>
      </c>
      <c r="D8" s="86" t="s">
        <v>769</v>
      </c>
      <c r="E8" s="89">
        <v>1282</v>
      </c>
      <c r="F8" s="89">
        <f t="shared" si="0"/>
        <v>112.175</v>
      </c>
    </row>
    <row r="9" spans="1:18">
      <c r="A9" s="86">
        <v>7</v>
      </c>
      <c r="B9" s="87" t="s">
        <v>669</v>
      </c>
      <c r="C9" s="86" t="s">
        <v>766</v>
      </c>
      <c r="D9" s="86" t="s">
        <v>770</v>
      </c>
      <c r="E9" s="89">
        <v>1270</v>
      </c>
      <c r="F9" s="89">
        <f t="shared" si="0"/>
        <v>111.125</v>
      </c>
    </row>
    <row r="10" spans="1:18">
      <c r="A10" s="86">
        <v>8</v>
      </c>
      <c r="B10" s="87" t="s">
        <v>914</v>
      </c>
      <c r="C10" s="86" t="s">
        <v>765</v>
      </c>
      <c r="D10" s="86" t="s">
        <v>769</v>
      </c>
      <c r="E10" s="89">
        <v>1384</v>
      </c>
      <c r="F10" s="89">
        <f t="shared" si="0"/>
        <v>121.1</v>
      </c>
    </row>
    <row r="11" spans="1:18">
      <c r="A11" s="86">
        <v>9</v>
      </c>
      <c r="B11" s="87" t="s">
        <v>915</v>
      </c>
      <c r="C11" s="86" t="s">
        <v>762</v>
      </c>
      <c r="D11" s="86" t="s">
        <v>767</v>
      </c>
      <c r="E11" s="89">
        <v>4768</v>
      </c>
      <c r="F11" s="89">
        <f t="shared" si="0"/>
        <v>417.2</v>
      </c>
      <c r="G11" s="86">
        <v>1</v>
      </c>
      <c r="K11" s="86">
        <v>1</v>
      </c>
      <c r="L11" s="86">
        <v>4</v>
      </c>
      <c r="O11" s="86">
        <v>2</v>
      </c>
    </row>
    <row r="12" spans="1:18">
      <c r="A12" s="86">
        <v>10</v>
      </c>
      <c r="B12" s="87" t="s">
        <v>916</v>
      </c>
      <c r="C12" s="86" t="s">
        <v>771</v>
      </c>
      <c r="D12" s="86" t="s">
        <v>941</v>
      </c>
      <c r="E12" s="89">
        <v>7025</v>
      </c>
      <c r="F12" s="89">
        <f t="shared" si="0"/>
        <v>614.6875</v>
      </c>
      <c r="H12" s="86">
        <v>850</v>
      </c>
      <c r="I12" s="86">
        <v>4</v>
      </c>
      <c r="J12" s="86"/>
      <c r="K12" s="86">
        <v>1</v>
      </c>
      <c r="L12" s="86">
        <v>6</v>
      </c>
    </row>
    <row r="13" spans="1:18">
      <c r="A13" s="86">
        <v>11</v>
      </c>
      <c r="B13" s="87" t="s">
        <v>917</v>
      </c>
      <c r="C13" s="86" t="s">
        <v>762</v>
      </c>
      <c r="D13" s="86" t="s">
        <v>767</v>
      </c>
      <c r="E13" s="89">
        <v>1647</v>
      </c>
      <c r="F13" s="89">
        <f t="shared" si="0"/>
        <v>144.11250000000001</v>
      </c>
      <c r="K13" s="86">
        <v>1</v>
      </c>
    </row>
    <row r="14" spans="1:18">
      <c r="A14" s="86">
        <v>12</v>
      </c>
      <c r="B14" s="87" t="s">
        <v>918</v>
      </c>
      <c r="C14" s="86" t="s">
        <v>762</v>
      </c>
      <c r="D14" s="86" t="s">
        <v>767</v>
      </c>
      <c r="E14" s="89">
        <v>1825</v>
      </c>
      <c r="F14" s="89">
        <f t="shared" si="0"/>
        <v>159.6875</v>
      </c>
      <c r="L14" s="86">
        <v>3</v>
      </c>
      <c r="M14" s="86">
        <v>3</v>
      </c>
      <c r="N14" s="86">
        <v>1</v>
      </c>
    </row>
    <row r="15" spans="1:18">
      <c r="A15" s="86">
        <v>13</v>
      </c>
      <c r="B15" s="87" t="s">
        <v>919</v>
      </c>
      <c r="C15" s="86" t="s">
        <v>771</v>
      </c>
      <c r="D15" s="86" t="s">
        <v>941</v>
      </c>
      <c r="E15" s="89">
        <v>4884</v>
      </c>
      <c r="F15" s="89">
        <f t="shared" si="0"/>
        <v>427.35</v>
      </c>
      <c r="H15" s="88">
        <v>380</v>
      </c>
      <c r="K15" s="86">
        <v>1</v>
      </c>
      <c r="L15" s="86">
        <v>2</v>
      </c>
      <c r="O15" s="86">
        <v>1</v>
      </c>
    </row>
    <row r="16" spans="1:18">
      <c r="A16" s="86">
        <v>14</v>
      </c>
      <c r="B16" s="87" t="s">
        <v>920</v>
      </c>
      <c r="C16" s="86" t="s">
        <v>763</v>
      </c>
      <c r="D16" s="86" t="s">
        <v>768</v>
      </c>
      <c r="E16" s="89">
        <v>4952</v>
      </c>
      <c r="F16" s="89">
        <f t="shared" si="0"/>
        <v>433.3</v>
      </c>
      <c r="K16" s="86">
        <v>1</v>
      </c>
      <c r="L16" s="86">
        <v>2</v>
      </c>
      <c r="O16" s="86">
        <v>1</v>
      </c>
    </row>
    <row r="17" spans="1:16">
      <c r="A17" s="86">
        <v>15</v>
      </c>
      <c r="B17" s="87" t="s">
        <v>921</v>
      </c>
      <c r="C17" s="86" t="s">
        <v>773</v>
      </c>
      <c r="D17" s="86" t="s">
        <v>830</v>
      </c>
      <c r="E17" s="89">
        <v>9510</v>
      </c>
      <c r="F17" s="89">
        <f t="shared" si="0"/>
        <v>832.125</v>
      </c>
      <c r="H17" s="86">
        <v>650</v>
      </c>
      <c r="I17" s="86"/>
      <c r="K17" s="86">
        <v>1</v>
      </c>
      <c r="L17" s="86">
        <v>4</v>
      </c>
      <c r="N17" s="86">
        <v>2</v>
      </c>
      <c r="O17" s="86">
        <v>2</v>
      </c>
    </row>
    <row r="18" spans="1:16">
      <c r="A18" s="86">
        <v>16</v>
      </c>
      <c r="B18" s="87" t="s">
        <v>922</v>
      </c>
      <c r="C18" s="86" t="s">
        <v>762</v>
      </c>
      <c r="D18" s="86" t="s">
        <v>767</v>
      </c>
      <c r="E18" s="89">
        <v>3012</v>
      </c>
      <c r="F18" s="89">
        <f t="shared" si="0"/>
        <v>263.55</v>
      </c>
      <c r="L18" s="86">
        <v>2</v>
      </c>
      <c r="M18" s="86">
        <v>1</v>
      </c>
    </row>
    <row r="19" spans="1:16">
      <c r="A19" s="86">
        <v>17</v>
      </c>
      <c r="B19" s="87" t="s">
        <v>923</v>
      </c>
      <c r="C19" s="86" t="s">
        <v>762</v>
      </c>
      <c r="D19" s="86" t="s">
        <v>767</v>
      </c>
      <c r="E19" s="89">
        <v>1305</v>
      </c>
      <c r="F19" s="89">
        <f t="shared" si="0"/>
        <v>114.1875</v>
      </c>
      <c r="K19" s="86">
        <v>1</v>
      </c>
      <c r="L19" s="86">
        <v>3</v>
      </c>
      <c r="O19" s="86">
        <v>1</v>
      </c>
    </row>
    <row r="20" spans="1:16">
      <c r="A20" s="86">
        <v>18</v>
      </c>
      <c r="B20" s="87" t="s">
        <v>924</v>
      </c>
      <c r="C20" s="86" t="s">
        <v>774</v>
      </c>
      <c r="D20" s="86" t="s">
        <v>775</v>
      </c>
      <c r="E20" s="89">
        <v>1187</v>
      </c>
      <c r="F20" s="89">
        <f t="shared" si="0"/>
        <v>103.8625</v>
      </c>
      <c r="H20" s="86">
        <v>200</v>
      </c>
      <c r="I20" s="86"/>
    </row>
    <row r="21" spans="1:16">
      <c r="A21" s="86">
        <v>19</v>
      </c>
      <c r="B21" s="87" t="s">
        <v>925</v>
      </c>
      <c r="C21" s="86" t="s">
        <v>763</v>
      </c>
      <c r="D21" s="86" t="s">
        <v>768</v>
      </c>
      <c r="E21" s="89">
        <v>3127</v>
      </c>
      <c r="F21" s="89">
        <f t="shared" si="0"/>
        <v>273.61250000000001</v>
      </c>
      <c r="P21" s="86">
        <v>16</v>
      </c>
    </row>
    <row r="22" spans="1:16">
      <c r="A22" s="86">
        <v>20</v>
      </c>
      <c r="B22" s="87" t="s">
        <v>926</v>
      </c>
      <c r="C22" s="86" t="s">
        <v>764</v>
      </c>
      <c r="D22" s="86" t="s">
        <v>767</v>
      </c>
      <c r="E22" s="89">
        <v>175</v>
      </c>
      <c r="F22" s="89">
        <f t="shared" si="0"/>
        <v>15.3125</v>
      </c>
      <c r="N22" s="86">
        <v>1</v>
      </c>
    </row>
    <row r="23" spans="1:16">
      <c r="A23" s="86">
        <v>21</v>
      </c>
      <c r="B23" s="87" t="s">
        <v>673</v>
      </c>
      <c r="C23" s="86" t="s">
        <v>776</v>
      </c>
      <c r="D23" s="86" t="s">
        <v>777</v>
      </c>
      <c r="E23" s="89">
        <v>11479</v>
      </c>
      <c r="F23" s="89">
        <f t="shared" si="0"/>
        <v>1004.4125</v>
      </c>
      <c r="G23" s="86">
        <v>2</v>
      </c>
      <c r="H23" s="86">
        <v>400</v>
      </c>
      <c r="I23" s="86"/>
      <c r="K23" s="86">
        <v>1</v>
      </c>
      <c r="L23" s="86">
        <v>4</v>
      </c>
      <c r="N23" s="86">
        <v>1</v>
      </c>
      <c r="O23" s="86">
        <v>2</v>
      </c>
    </row>
    <row r="24" spans="1:16">
      <c r="A24" s="86">
        <v>22</v>
      </c>
      <c r="B24" s="87" t="s">
        <v>674</v>
      </c>
      <c r="C24" s="86" t="s">
        <v>3</v>
      </c>
      <c r="D24" s="86" t="s">
        <v>770</v>
      </c>
      <c r="E24" s="89">
        <v>1200</v>
      </c>
      <c r="F24" s="89">
        <f t="shared" si="0"/>
        <v>105</v>
      </c>
    </row>
    <row r="25" spans="1:16">
      <c r="A25" s="86">
        <v>23</v>
      </c>
      <c r="B25" s="87" t="s">
        <v>778</v>
      </c>
      <c r="C25" s="86" t="s">
        <v>3</v>
      </c>
      <c r="D25" s="86" t="s">
        <v>770</v>
      </c>
      <c r="E25" s="89">
        <v>1974</v>
      </c>
      <c r="F25" s="89">
        <f>E25*8.75/100</f>
        <v>172.72499999999999</v>
      </c>
    </row>
    <row r="26" spans="1:16">
      <c r="A26" s="86">
        <v>24</v>
      </c>
      <c r="B26" s="87" t="s">
        <v>927</v>
      </c>
      <c r="C26" s="86" t="s">
        <v>3</v>
      </c>
      <c r="D26" s="86" t="s">
        <v>770</v>
      </c>
      <c r="E26" s="89">
        <v>1976</v>
      </c>
      <c r="F26" s="89">
        <f t="shared" si="0"/>
        <v>172.9</v>
      </c>
    </row>
    <row r="27" spans="1:16">
      <c r="A27" s="86">
        <v>25</v>
      </c>
      <c r="B27" s="87" t="s">
        <v>4</v>
      </c>
      <c r="C27" s="86" t="s">
        <v>2</v>
      </c>
      <c r="D27" s="86" t="s">
        <v>770</v>
      </c>
      <c r="E27" s="89">
        <v>536</v>
      </c>
      <c r="F27" s="89">
        <f t="shared" si="0"/>
        <v>46.9</v>
      </c>
    </row>
    <row r="28" spans="1:16">
      <c r="A28" s="86">
        <v>26</v>
      </c>
      <c r="B28" s="87" t="s">
        <v>928</v>
      </c>
      <c r="C28" s="86" t="s">
        <v>675</v>
      </c>
      <c r="D28" s="86" t="s">
        <v>777</v>
      </c>
      <c r="E28" s="89">
        <v>2533</v>
      </c>
      <c r="F28" s="89">
        <f t="shared" si="0"/>
        <v>221.63749999999999</v>
      </c>
      <c r="H28" s="86">
        <v>150</v>
      </c>
      <c r="I28" s="86"/>
      <c r="K28" s="86">
        <v>1</v>
      </c>
      <c r="P28" s="86">
        <v>10</v>
      </c>
    </row>
    <row r="29" spans="1:16">
      <c r="A29" s="86">
        <v>27</v>
      </c>
      <c r="B29" s="87" t="s">
        <v>929</v>
      </c>
      <c r="C29" s="86" t="s">
        <v>1</v>
      </c>
      <c r="D29" s="86" t="s">
        <v>768</v>
      </c>
      <c r="E29" s="89">
        <v>1200</v>
      </c>
      <c r="F29" s="89">
        <f t="shared" si="0"/>
        <v>105</v>
      </c>
    </row>
    <row r="30" spans="1:16">
      <c r="A30" s="86">
        <v>28</v>
      </c>
      <c r="B30" s="87" t="s">
        <v>930</v>
      </c>
      <c r="C30" s="86" t="s">
        <v>779</v>
      </c>
      <c r="D30" s="86" t="s">
        <v>767</v>
      </c>
      <c r="E30" s="89">
        <v>1818</v>
      </c>
      <c r="F30" s="89">
        <f t="shared" si="0"/>
        <v>159.07499999999999</v>
      </c>
      <c r="G30" s="86">
        <v>1</v>
      </c>
    </row>
    <row r="31" spans="1:16">
      <c r="A31" s="86">
        <v>29</v>
      </c>
      <c r="B31" s="87" t="s">
        <v>5</v>
      </c>
      <c r="C31" s="86" t="s">
        <v>780</v>
      </c>
      <c r="D31" s="86" t="s">
        <v>781</v>
      </c>
      <c r="E31" s="89">
        <v>4095</v>
      </c>
      <c r="F31" s="89">
        <f t="shared" si="0"/>
        <v>358.3125</v>
      </c>
    </row>
    <row r="32" spans="1:16">
      <c r="A32" s="86">
        <v>30</v>
      </c>
      <c r="B32" s="87" t="s">
        <v>6</v>
      </c>
      <c r="C32" s="86" t="s">
        <v>676</v>
      </c>
      <c r="D32" s="86" t="s">
        <v>1021</v>
      </c>
      <c r="E32" s="89">
        <v>13132</v>
      </c>
      <c r="F32" s="89">
        <f t="shared" si="0"/>
        <v>1149.05</v>
      </c>
      <c r="H32" s="86">
        <v>200</v>
      </c>
      <c r="I32" s="86"/>
      <c r="L32" s="86">
        <v>2</v>
      </c>
    </row>
    <row r="33" spans="1:14">
      <c r="A33" s="86">
        <v>31</v>
      </c>
      <c r="B33" s="87" t="s">
        <v>677</v>
      </c>
      <c r="C33" s="86" t="s">
        <v>7</v>
      </c>
      <c r="D33" s="86" t="s">
        <v>770</v>
      </c>
      <c r="E33" s="89">
        <v>546</v>
      </c>
      <c r="F33" s="89">
        <f t="shared" si="0"/>
        <v>47.774999999999999</v>
      </c>
      <c r="N33" s="86">
        <v>5</v>
      </c>
    </row>
    <row r="34" spans="1:14">
      <c r="A34" s="86">
        <v>32</v>
      </c>
      <c r="B34" s="87" t="s">
        <v>8</v>
      </c>
      <c r="C34" s="86" t="s">
        <v>7</v>
      </c>
      <c r="D34" s="86" t="s">
        <v>770</v>
      </c>
      <c r="E34" s="89">
        <v>546</v>
      </c>
      <c r="F34" s="89">
        <f t="shared" si="0"/>
        <v>47.774999999999999</v>
      </c>
      <c r="N34" s="86">
        <v>4</v>
      </c>
    </row>
    <row r="35" spans="1:14">
      <c r="A35" s="86">
        <v>33</v>
      </c>
      <c r="B35" s="87" t="s">
        <v>9</v>
      </c>
      <c r="C35" s="86" t="s">
        <v>678</v>
      </c>
      <c r="D35" s="86" t="s">
        <v>767</v>
      </c>
      <c r="E35" s="89">
        <v>81</v>
      </c>
      <c r="F35" s="89">
        <f t="shared" si="0"/>
        <v>7.0875000000000004</v>
      </c>
      <c r="N35" s="86">
        <v>2</v>
      </c>
    </row>
    <row r="36" spans="1:14">
      <c r="A36" s="86">
        <v>34</v>
      </c>
      <c r="B36" s="87" t="s">
        <v>10</v>
      </c>
      <c r="C36" s="86" t="s">
        <v>679</v>
      </c>
      <c r="D36" s="86" t="s">
        <v>767</v>
      </c>
      <c r="E36" s="89">
        <v>435</v>
      </c>
      <c r="F36" s="89">
        <f t="shared" si="0"/>
        <v>38.0625</v>
      </c>
      <c r="K36" s="86">
        <v>1</v>
      </c>
      <c r="L36" s="86">
        <v>2</v>
      </c>
    </row>
    <row r="37" spans="1:14">
      <c r="A37" s="86">
        <v>35</v>
      </c>
      <c r="B37" s="87" t="s">
        <v>11</v>
      </c>
      <c r="C37" s="86" t="s">
        <v>679</v>
      </c>
      <c r="D37" s="86" t="s">
        <v>769</v>
      </c>
      <c r="E37" s="89">
        <v>557</v>
      </c>
      <c r="F37" s="89">
        <f t="shared" si="0"/>
        <v>48.737499999999997</v>
      </c>
    </row>
    <row r="38" spans="1:14">
      <c r="A38" s="86">
        <v>36</v>
      </c>
      <c r="B38" s="87" t="s">
        <v>12</v>
      </c>
      <c r="C38" s="86" t="s">
        <v>679</v>
      </c>
      <c r="D38" s="86" t="s">
        <v>767</v>
      </c>
      <c r="E38" s="89">
        <v>1546</v>
      </c>
      <c r="F38" s="89">
        <f t="shared" si="0"/>
        <v>135.27500000000001</v>
      </c>
      <c r="L38" s="86">
        <v>2</v>
      </c>
      <c r="N38" s="86">
        <v>1</v>
      </c>
    </row>
    <row r="39" spans="1:14">
      <c r="A39" s="86">
        <v>38</v>
      </c>
      <c r="B39" s="87" t="s">
        <v>14</v>
      </c>
      <c r="C39" s="86" t="s">
        <v>680</v>
      </c>
      <c r="D39" s="86" t="s">
        <v>770</v>
      </c>
      <c r="E39" s="89">
        <v>924</v>
      </c>
      <c r="F39" s="89">
        <f t="shared" si="0"/>
        <v>80.849999999999994</v>
      </c>
    </row>
    <row r="40" spans="1:14">
      <c r="A40" s="86">
        <v>39</v>
      </c>
      <c r="B40" s="87" t="s">
        <v>15</v>
      </c>
      <c r="C40" s="86" t="s">
        <v>782</v>
      </c>
      <c r="D40" s="86" t="s">
        <v>775</v>
      </c>
      <c r="E40" s="89">
        <v>1042</v>
      </c>
      <c r="F40" s="89">
        <f t="shared" si="0"/>
        <v>91.174999999999997</v>
      </c>
      <c r="H40" s="86">
        <v>150</v>
      </c>
      <c r="I40" s="86"/>
      <c r="N40" s="86">
        <v>1</v>
      </c>
    </row>
    <row r="41" spans="1:14">
      <c r="A41" s="86">
        <v>40</v>
      </c>
      <c r="B41" s="87" t="s">
        <v>16</v>
      </c>
      <c r="C41" s="86" t="s">
        <v>679</v>
      </c>
      <c r="D41" s="86" t="s">
        <v>767</v>
      </c>
      <c r="E41" s="89">
        <v>550</v>
      </c>
      <c r="F41" s="89">
        <f t="shared" si="0"/>
        <v>48.125</v>
      </c>
      <c r="L41" s="86">
        <v>2</v>
      </c>
    </row>
    <row r="42" spans="1:14">
      <c r="A42" s="86">
        <v>41</v>
      </c>
      <c r="B42" s="87" t="s">
        <v>17</v>
      </c>
      <c r="C42" s="86" t="s">
        <v>783</v>
      </c>
      <c r="D42" s="86" t="s">
        <v>941</v>
      </c>
      <c r="E42" s="89">
        <v>1376</v>
      </c>
      <c r="F42" s="89">
        <f t="shared" si="0"/>
        <v>120.4</v>
      </c>
      <c r="J42" s="86">
        <v>7</v>
      </c>
      <c r="L42" s="86">
        <v>2</v>
      </c>
      <c r="N42" s="86">
        <v>1</v>
      </c>
    </row>
    <row r="43" spans="1:14">
      <c r="A43" s="86">
        <v>42</v>
      </c>
      <c r="B43" s="87" t="s">
        <v>18</v>
      </c>
      <c r="C43" s="86" t="s">
        <v>679</v>
      </c>
      <c r="D43" s="86" t="s">
        <v>767</v>
      </c>
      <c r="E43" s="89">
        <v>429</v>
      </c>
      <c r="F43" s="89">
        <f t="shared" si="0"/>
        <v>37.537500000000001</v>
      </c>
      <c r="L43" s="86">
        <v>1</v>
      </c>
    </row>
    <row r="44" spans="1:14">
      <c r="A44" s="86">
        <v>43</v>
      </c>
      <c r="B44" s="87" t="s">
        <v>19</v>
      </c>
      <c r="C44" s="86" t="s">
        <v>681</v>
      </c>
      <c r="D44" s="86" t="s">
        <v>775</v>
      </c>
      <c r="E44" s="89">
        <v>460</v>
      </c>
      <c r="F44" s="89">
        <f>E44*8.75/100</f>
        <v>40.25</v>
      </c>
      <c r="H44" s="86">
        <v>50</v>
      </c>
      <c r="I44" s="86"/>
      <c r="N44" s="86">
        <v>1</v>
      </c>
    </row>
    <row r="45" spans="1:14">
      <c r="A45" s="86">
        <v>44</v>
      </c>
      <c r="B45" s="87" t="s">
        <v>20</v>
      </c>
      <c r="C45" s="86" t="s">
        <v>679</v>
      </c>
      <c r="D45" s="86" t="s">
        <v>767</v>
      </c>
      <c r="E45" s="89">
        <v>340</v>
      </c>
      <c r="F45" s="89">
        <f t="shared" si="0"/>
        <v>29.75</v>
      </c>
      <c r="L45" s="86">
        <v>2</v>
      </c>
    </row>
    <row r="46" spans="1:14">
      <c r="A46" s="86">
        <v>45</v>
      </c>
      <c r="B46" s="87" t="s">
        <v>21</v>
      </c>
      <c r="C46" s="86" t="s">
        <v>679</v>
      </c>
      <c r="D46" s="86" t="s">
        <v>767</v>
      </c>
      <c r="E46" s="89">
        <v>420</v>
      </c>
      <c r="F46" s="89">
        <f t="shared" si="0"/>
        <v>36.75</v>
      </c>
      <c r="L46" s="86">
        <v>2</v>
      </c>
      <c r="M46" s="86">
        <v>1</v>
      </c>
      <c r="N46" s="86">
        <v>1</v>
      </c>
    </row>
    <row r="47" spans="1:14">
      <c r="A47" s="86">
        <v>46</v>
      </c>
      <c r="B47" s="87" t="s">
        <v>22</v>
      </c>
      <c r="C47" s="86" t="s">
        <v>678</v>
      </c>
      <c r="D47" s="86" t="s">
        <v>767</v>
      </c>
      <c r="E47" s="89">
        <v>60</v>
      </c>
      <c r="F47" s="89">
        <f t="shared" si="0"/>
        <v>5.25</v>
      </c>
      <c r="N47" s="86">
        <v>2</v>
      </c>
    </row>
    <row r="48" spans="1:14">
      <c r="A48" s="86">
        <v>47</v>
      </c>
      <c r="B48" s="87" t="s">
        <v>23</v>
      </c>
      <c r="C48" s="86" t="s">
        <v>679</v>
      </c>
      <c r="D48" s="86" t="s">
        <v>767</v>
      </c>
      <c r="E48" s="89">
        <v>2010</v>
      </c>
      <c r="F48" s="89">
        <f t="shared" si="0"/>
        <v>175.875</v>
      </c>
      <c r="I48" s="88">
        <v>2</v>
      </c>
      <c r="J48" s="86"/>
      <c r="L48" s="86">
        <v>3</v>
      </c>
      <c r="N48" s="86">
        <v>1</v>
      </c>
    </row>
    <row r="49" spans="1:18">
      <c r="A49" s="86">
        <v>48</v>
      </c>
      <c r="B49" s="87" t="s">
        <v>24</v>
      </c>
      <c r="C49" s="86" t="s">
        <v>25</v>
      </c>
      <c r="D49" s="86" t="s">
        <v>770</v>
      </c>
      <c r="E49" s="89">
        <v>632</v>
      </c>
      <c r="F49" s="89">
        <f t="shared" si="0"/>
        <v>55.3</v>
      </c>
    </row>
    <row r="50" spans="1:18">
      <c r="A50" s="86">
        <v>49</v>
      </c>
      <c r="B50" s="87" t="s">
        <v>26</v>
      </c>
      <c r="C50" s="86" t="s">
        <v>683</v>
      </c>
      <c r="D50" s="86" t="s">
        <v>767</v>
      </c>
      <c r="E50" s="89">
        <v>328</v>
      </c>
      <c r="F50" s="89">
        <f t="shared" si="0"/>
        <v>28.7</v>
      </c>
      <c r="L50" s="86">
        <v>2</v>
      </c>
      <c r="P50" s="86">
        <v>20</v>
      </c>
    </row>
    <row r="51" spans="1:18">
      <c r="A51" s="86">
        <v>50</v>
      </c>
      <c r="B51" s="87" t="s">
        <v>27</v>
      </c>
      <c r="C51" s="86" t="s">
        <v>684</v>
      </c>
      <c r="D51" s="86" t="s">
        <v>941</v>
      </c>
      <c r="E51" s="89">
        <v>2801</v>
      </c>
      <c r="F51" s="89">
        <f t="shared" si="0"/>
        <v>245.08750000000001</v>
      </c>
      <c r="H51" s="86">
        <v>200</v>
      </c>
      <c r="I51" s="86"/>
      <c r="K51" s="86">
        <v>1</v>
      </c>
      <c r="L51" s="86">
        <v>2</v>
      </c>
      <c r="N51" s="86">
        <v>1</v>
      </c>
      <c r="O51" s="86">
        <v>1</v>
      </c>
      <c r="P51" s="86">
        <v>43</v>
      </c>
    </row>
    <row r="52" spans="1:18">
      <c r="A52" s="86">
        <v>51</v>
      </c>
      <c r="B52" s="87" t="s">
        <v>28</v>
      </c>
      <c r="C52" s="86" t="s">
        <v>678</v>
      </c>
      <c r="D52" s="86" t="s">
        <v>767</v>
      </c>
      <c r="E52" s="89">
        <v>481</v>
      </c>
      <c r="F52" s="89">
        <f t="shared" si="0"/>
        <v>42.087499999999999</v>
      </c>
      <c r="N52" s="86">
        <v>1</v>
      </c>
    </row>
    <row r="53" spans="1:18">
      <c r="A53" s="86">
        <v>52</v>
      </c>
      <c r="B53" s="87" t="s">
        <v>685</v>
      </c>
      <c r="C53" s="86" t="s">
        <v>679</v>
      </c>
      <c r="D53" s="86" t="s">
        <v>767</v>
      </c>
      <c r="E53" s="89">
        <v>275</v>
      </c>
      <c r="F53" s="89">
        <f t="shared" si="0"/>
        <v>24.0625</v>
      </c>
      <c r="L53" s="86">
        <v>2</v>
      </c>
    </row>
    <row r="54" spans="1:18">
      <c r="A54" s="86">
        <v>53</v>
      </c>
      <c r="B54" s="87" t="s">
        <v>33</v>
      </c>
      <c r="C54" s="86" t="s">
        <v>34</v>
      </c>
      <c r="D54" s="86" t="s">
        <v>770</v>
      </c>
      <c r="E54" s="89">
        <v>1026</v>
      </c>
      <c r="F54" s="89">
        <f t="shared" si="0"/>
        <v>89.775000000000006</v>
      </c>
      <c r="N54" s="86">
        <v>2</v>
      </c>
      <c r="Q54" s="88">
        <v>1</v>
      </c>
      <c r="R54" s="87" t="s">
        <v>959</v>
      </c>
    </row>
    <row r="55" spans="1:18">
      <c r="A55" s="86">
        <v>54</v>
      </c>
      <c r="B55" s="87" t="s">
        <v>35</v>
      </c>
      <c r="C55" s="86" t="s">
        <v>686</v>
      </c>
      <c r="D55" s="86" t="s">
        <v>830</v>
      </c>
      <c r="E55" s="89">
        <v>24171</v>
      </c>
      <c r="F55" s="89">
        <f t="shared" si="0"/>
        <v>2114.9625000000001</v>
      </c>
      <c r="H55" s="86">
        <v>1150</v>
      </c>
      <c r="I55" s="86"/>
      <c r="K55" s="86">
        <v>1</v>
      </c>
      <c r="L55" s="86">
        <v>5</v>
      </c>
      <c r="N55" s="86">
        <v>2</v>
      </c>
      <c r="O55" s="86">
        <v>1</v>
      </c>
      <c r="R55" s="87" t="s">
        <v>960</v>
      </c>
    </row>
    <row r="56" spans="1:18">
      <c r="A56" s="86">
        <v>55</v>
      </c>
      <c r="B56" s="87" t="s">
        <v>36</v>
      </c>
      <c r="C56" s="86" t="s">
        <v>679</v>
      </c>
      <c r="D56" s="86" t="s">
        <v>767</v>
      </c>
      <c r="E56" s="89">
        <v>170</v>
      </c>
      <c r="F56" s="89">
        <f t="shared" si="0"/>
        <v>14.875</v>
      </c>
      <c r="L56" s="86">
        <v>1</v>
      </c>
    </row>
    <row r="57" spans="1:18">
      <c r="A57" s="86">
        <v>56</v>
      </c>
      <c r="B57" s="87" t="s">
        <v>37</v>
      </c>
      <c r="C57" s="86" t="s">
        <v>688</v>
      </c>
      <c r="D57" s="86" t="s">
        <v>941</v>
      </c>
      <c r="E57" s="89">
        <v>430</v>
      </c>
      <c r="F57" s="89">
        <f t="shared" si="0"/>
        <v>37.625</v>
      </c>
      <c r="J57" s="86">
        <v>4</v>
      </c>
      <c r="L57" s="86">
        <v>2</v>
      </c>
    </row>
    <row r="58" spans="1:18">
      <c r="A58" s="86">
        <v>57</v>
      </c>
      <c r="B58" s="87" t="s">
        <v>38</v>
      </c>
      <c r="C58" s="86" t="s">
        <v>679</v>
      </c>
      <c r="D58" s="86" t="s">
        <v>769</v>
      </c>
      <c r="E58" s="89">
        <v>442</v>
      </c>
      <c r="F58" s="89">
        <f t="shared" si="0"/>
        <v>38.674999999999997</v>
      </c>
    </row>
    <row r="59" spans="1:18">
      <c r="A59" s="86">
        <v>58</v>
      </c>
      <c r="B59" s="87" t="s">
        <v>39</v>
      </c>
      <c r="C59" s="86" t="s">
        <v>678</v>
      </c>
      <c r="D59" s="86" t="s">
        <v>769</v>
      </c>
      <c r="E59" s="89">
        <v>38</v>
      </c>
      <c r="F59" s="89">
        <f t="shared" si="0"/>
        <v>3.3250000000000002</v>
      </c>
    </row>
    <row r="60" spans="1:18">
      <c r="A60" s="86">
        <v>60</v>
      </c>
      <c r="B60" s="87" t="s">
        <v>41</v>
      </c>
      <c r="C60" s="86" t="s">
        <v>784</v>
      </c>
      <c r="D60" s="86" t="s">
        <v>770</v>
      </c>
      <c r="E60" s="89">
        <v>352</v>
      </c>
      <c r="F60" s="89">
        <f t="shared" si="0"/>
        <v>30.8</v>
      </c>
      <c r="N60" s="86">
        <v>4</v>
      </c>
    </row>
    <row r="61" spans="1:18">
      <c r="A61" s="86">
        <v>61</v>
      </c>
      <c r="B61" s="87" t="s">
        <v>687</v>
      </c>
      <c r="C61" s="86" t="s">
        <v>678</v>
      </c>
      <c r="D61" s="86" t="s">
        <v>769</v>
      </c>
      <c r="E61" s="89">
        <v>137</v>
      </c>
      <c r="F61" s="89">
        <f>E61*8.75/100</f>
        <v>11.987500000000001</v>
      </c>
    </row>
    <row r="62" spans="1:18">
      <c r="A62" s="86">
        <v>62</v>
      </c>
      <c r="B62" s="87" t="s">
        <v>42</v>
      </c>
      <c r="C62" s="86" t="s">
        <v>678</v>
      </c>
      <c r="D62" s="86" t="s">
        <v>767</v>
      </c>
      <c r="E62" s="89">
        <v>204</v>
      </c>
      <c r="F62" s="89">
        <f t="shared" si="0"/>
        <v>17.850000000000001</v>
      </c>
      <c r="I62" s="88">
        <v>3</v>
      </c>
      <c r="J62" s="86"/>
      <c r="N62" s="86">
        <v>2</v>
      </c>
    </row>
    <row r="63" spans="1:18">
      <c r="A63" s="86">
        <v>63</v>
      </c>
      <c r="B63" s="87" t="s">
        <v>43</v>
      </c>
      <c r="C63" s="86" t="s">
        <v>678</v>
      </c>
      <c r="D63" s="86" t="s">
        <v>767</v>
      </c>
      <c r="E63" s="89">
        <v>72</v>
      </c>
      <c r="F63" s="89">
        <f t="shared" si="0"/>
        <v>6.3</v>
      </c>
      <c r="N63" s="86">
        <v>2</v>
      </c>
    </row>
    <row r="64" spans="1:18">
      <c r="A64" s="86">
        <v>64</v>
      </c>
      <c r="B64" s="87" t="s">
        <v>44</v>
      </c>
      <c r="C64" s="86" t="s">
        <v>679</v>
      </c>
      <c r="D64" s="86" t="s">
        <v>767</v>
      </c>
      <c r="E64" s="89">
        <v>279</v>
      </c>
      <c r="F64" s="89">
        <f t="shared" si="0"/>
        <v>24.412500000000001</v>
      </c>
      <c r="I64" s="88">
        <v>2</v>
      </c>
      <c r="J64" s="86"/>
      <c r="N64" s="86">
        <v>1</v>
      </c>
    </row>
    <row r="65" spans="1:16">
      <c r="A65" s="86">
        <v>65</v>
      </c>
      <c r="B65" s="87" t="s">
        <v>45</v>
      </c>
      <c r="C65" s="86" t="s">
        <v>678</v>
      </c>
      <c r="D65" s="86" t="s">
        <v>767</v>
      </c>
      <c r="E65" s="89">
        <v>167</v>
      </c>
      <c r="F65" s="89">
        <f t="shared" si="0"/>
        <v>14.612500000000001</v>
      </c>
      <c r="N65" s="86">
        <v>4</v>
      </c>
    </row>
    <row r="66" spans="1:16">
      <c r="A66" s="86">
        <v>66</v>
      </c>
      <c r="B66" s="87" t="s">
        <v>46</v>
      </c>
      <c r="C66" s="86" t="s">
        <v>47</v>
      </c>
      <c r="D66" s="86" t="s">
        <v>767</v>
      </c>
      <c r="E66" s="89">
        <v>262</v>
      </c>
      <c r="F66" s="89">
        <f t="shared" si="0"/>
        <v>22.925000000000001</v>
      </c>
    </row>
    <row r="67" spans="1:16">
      <c r="A67" s="86">
        <v>67</v>
      </c>
      <c r="B67" s="87" t="s">
        <v>48</v>
      </c>
      <c r="C67" s="86" t="s">
        <v>679</v>
      </c>
      <c r="D67" s="86" t="s">
        <v>767</v>
      </c>
      <c r="E67" s="89">
        <v>236</v>
      </c>
      <c r="F67" s="89">
        <f t="shared" si="0"/>
        <v>20.65</v>
      </c>
      <c r="L67" s="86">
        <v>2</v>
      </c>
    </row>
    <row r="68" spans="1:16">
      <c r="A68" s="86">
        <v>68</v>
      </c>
      <c r="B68" s="87" t="s">
        <v>49</v>
      </c>
      <c r="C68" s="86" t="s">
        <v>50</v>
      </c>
      <c r="D68" s="86" t="s">
        <v>770</v>
      </c>
      <c r="E68" s="89">
        <v>896</v>
      </c>
      <c r="F68" s="89">
        <f t="shared" ref="F68:F79" si="1">E68*8.75/100</f>
        <v>78.400000000000006</v>
      </c>
      <c r="N68" s="86">
        <v>1</v>
      </c>
    </row>
    <row r="69" spans="1:16">
      <c r="A69" s="86">
        <v>69</v>
      </c>
      <c r="B69" s="87" t="s">
        <v>51</v>
      </c>
      <c r="C69" s="86" t="s">
        <v>678</v>
      </c>
      <c r="D69" s="86" t="s">
        <v>767</v>
      </c>
      <c r="E69" s="89">
        <v>56</v>
      </c>
      <c r="F69" s="89">
        <f t="shared" si="1"/>
        <v>4.9000000000000004</v>
      </c>
      <c r="N69" s="86">
        <v>1</v>
      </c>
    </row>
    <row r="70" spans="1:16">
      <c r="A70" s="86">
        <v>70</v>
      </c>
      <c r="B70" s="87" t="s">
        <v>52</v>
      </c>
      <c r="C70" s="86" t="s">
        <v>689</v>
      </c>
      <c r="D70" s="86" t="s">
        <v>769</v>
      </c>
      <c r="E70" s="89">
        <v>214</v>
      </c>
      <c r="F70" s="89">
        <f t="shared" si="1"/>
        <v>18.725000000000001</v>
      </c>
    </row>
    <row r="71" spans="1:16">
      <c r="A71" s="86">
        <v>71</v>
      </c>
      <c r="B71" s="87" t="s">
        <v>53</v>
      </c>
      <c r="C71" s="86" t="s">
        <v>690</v>
      </c>
      <c r="D71" s="86" t="s">
        <v>785</v>
      </c>
      <c r="E71" s="89">
        <v>545</v>
      </c>
      <c r="F71" s="89">
        <f t="shared" si="1"/>
        <v>47.6875</v>
      </c>
      <c r="L71" s="86">
        <v>2</v>
      </c>
      <c r="N71" s="86">
        <v>1</v>
      </c>
    </row>
    <row r="72" spans="1:16">
      <c r="A72" s="86">
        <v>72</v>
      </c>
      <c r="B72" s="87" t="s">
        <v>54</v>
      </c>
      <c r="C72" s="86" t="s">
        <v>47</v>
      </c>
      <c r="D72" s="86" t="s">
        <v>767</v>
      </c>
      <c r="E72" s="89">
        <v>280</v>
      </c>
      <c r="F72" s="89">
        <f t="shared" si="1"/>
        <v>24.5</v>
      </c>
      <c r="N72" s="86">
        <v>2</v>
      </c>
    </row>
    <row r="73" spans="1:16">
      <c r="A73" s="86">
        <v>73</v>
      </c>
      <c r="B73" s="87" t="s">
        <v>691</v>
      </c>
      <c r="C73" s="86" t="s">
        <v>679</v>
      </c>
      <c r="D73" s="86" t="s">
        <v>767</v>
      </c>
      <c r="E73" s="89">
        <v>352</v>
      </c>
      <c r="F73" s="89">
        <f t="shared" si="1"/>
        <v>30.8</v>
      </c>
      <c r="L73" s="86">
        <v>2</v>
      </c>
    </row>
    <row r="74" spans="1:16">
      <c r="A74" s="86">
        <v>74</v>
      </c>
      <c r="B74" s="87" t="s">
        <v>55</v>
      </c>
      <c r="C74" s="86" t="s">
        <v>681</v>
      </c>
      <c r="D74" s="86" t="s">
        <v>775</v>
      </c>
      <c r="E74" s="89">
        <v>462</v>
      </c>
      <c r="F74" s="89">
        <f t="shared" si="1"/>
        <v>40.424999999999997</v>
      </c>
      <c r="H74" s="86">
        <v>60</v>
      </c>
      <c r="I74" s="86"/>
    </row>
    <row r="75" spans="1:16">
      <c r="A75" s="86">
        <v>75</v>
      </c>
      <c r="B75" s="87" t="s">
        <v>56</v>
      </c>
      <c r="C75" s="86" t="s">
        <v>678</v>
      </c>
      <c r="D75" s="86" t="s">
        <v>767</v>
      </c>
      <c r="E75" s="89">
        <v>67</v>
      </c>
      <c r="F75" s="89">
        <f t="shared" si="1"/>
        <v>5.8624999999999998</v>
      </c>
      <c r="N75" s="86">
        <v>2</v>
      </c>
    </row>
    <row r="76" spans="1:16">
      <c r="A76" s="86">
        <v>76</v>
      </c>
      <c r="B76" s="87" t="s">
        <v>692</v>
      </c>
      <c r="C76" s="86" t="s">
        <v>679</v>
      </c>
      <c r="D76" s="86" t="s">
        <v>767</v>
      </c>
      <c r="E76" s="89">
        <v>569</v>
      </c>
      <c r="F76" s="89">
        <f t="shared" si="1"/>
        <v>49.787500000000001</v>
      </c>
      <c r="L76" s="86">
        <v>2</v>
      </c>
    </row>
    <row r="77" spans="1:16">
      <c r="A77" s="86">
        <v>77</v>
      </c>
      <c r="B77" s="87" t="s">
        <v>57</v>
      </c>
      <c r="C77" s="86" t="s">
        <v>683</v>
      </c>
      <c r="D77" s="86" t="s">
        <v>767</v>
      </c>
      <c r="E77" s="89">
        <v>2811</v>
      </c>
      <c r="F77" s="89">
        <f t="shared" si="1"/>
        <v>245.96250000000001</v>
      </c>
      <c r="L77" s="86">
        <v>2</v>
      </c>
      <c r="P77" s="86">
        <v>37</v>
      </c>
    </row>
    <row r="78" spans="1:16">
      <c r="A78" s="86">
        <v>78</v>
      </c>
      <c r="B78" s="87" t="s">
        <v>58</v>
      </c>
      <c r="C78" s="86" t="s">
        <v>688</v>
      </c>
      <c r="D78" s="86" t="s">
        <v>767</v>
      </c>
      <c r="E78" s="89">
        <v>467</v>
      </c>
      <c r="F78" s="89">
        <f t="shared" si="1"/>
        <v>40.862499999999997</v>
      </c>
      <c r="J78" s="86">
        <v>4</v>
      </c>
      <c r="N78" s="86">
        <v>2</v>
      </c>
    </row>
    <row r="79" spans="1:16">
      <c r="A79" s="86">
        <v>79</v>
      </c>
      <c r="B79" s="87" t="s">
        <v>693</v>
      </c>
      <c r="C79" s="86" t="s">
        <v>678</v>
      </c>
      <c r="D79" s="86" t="s">
        <v>769</v>
      </c>
      <c r="E79" s="89">
        <v>71</v>
      </c>
      <c r="F79" s="89">
        <f t="shared" si="1"/>
        <v>6.2125000000000004</v>
      </c>
    </row>
    <row r="80" spans="1:16">
      <c r="A80" s="86">
        <v>80</v>
      </c>
      <c r="B80" s="87" t="s">
        <v>59</v>
      </c>
      <c r="C80" s="86" t="s">
        <v>678</v>
      </c>
      <c r="D80" s="86" t="s">
        <v>769</v>
      </c>
      <c r="E80" s="89">
        <v>149</v>
      </c>
      <c r="F80" s="89">
        <f>E80*8.75/100</f>
        <v>13.0375</v>
      </c>
    </row>
    <row r="81" spans="1:18">
      <c r="A81" s="86">
        <v>81</v>
      </c>
      <c r="B81" s="87" t="s">
        <v>60</v>
      </c>
      <c r="C81" s="86" t="s">
        <v>679</v>
      </c>
      <c r="D81" s="86" t="s">
        <v>767</v>
      </c>
      <c r="E81" s="89">
        <v>572</v>
      </c>
      <c r="F81" s="89">
        <f t="shared" ref="F81:F100" si="2">E81*8.75/100</f>
        <v>50.05</v>
      </c>
      <c r="K81" s="86">
        <v>2</v>
      </c>
      <c r="N81" s="86">
        <v>1</v>
      </c>
    </row>
    <row r="82" spans="1:18">
      <c r="A82" s="86">
        <v>82</v>
      </c>
      <c r="B82" s="87" t="s">
        <v>61</v>
      </c>
      <c r="C82" s="86" t="s">
        <v>738</v>
      </c>
      <c r="D82" s="86" t="s">
        <v>767</v>
      </c>
      <c r="E82" s="89">
        <v>582</v>
      </c>
      <c r="F82" s="89">
        <f t="shared" si="2"/>
        <v>50.924999999999997</v>
      </c>
      <c r="I82" s="88">
        <v>2</v>
      </c>
      <c r="J82" s="86">
        <v>1</v>
      </c>
      <c r="L82" s="86">
        <v>1</v>
      </c>
      <c r="N82" s="86">
        <v>2</v>
      </c>
    </row>
    <row r="83" spans="1:18">
      <c r="A83" s="86">
        <v>83</v>
      </c>
      <c r="B83" s="87" t="s">
        <v>62</v>
      </c>
      <c r="C83" s="86" t="s">
        <v>678</v>
      </c>
      <c r="D83" s="86" t="s">
        <v>767</v>
      </c>
      <c r="E83" s="89">
        <v>88</v>
      </c>
      <c r="F83" s="89">
        <f t="shared" si="2"/>
        <v>7.7</v>
      </c>
      <c r="L83" s="86">
        <v>1</v>
      </c>
    </row>
    <row r="84" spans="1:18">
      <c r="A84" s="86">
        <v>84</v>
      </c>
      <c r="B84" s="87" t="s">
        <v>63</v>
      </c>
      <c r="C84" s="86" t="s">
        <v>786</v>
      </c>
      <c r="D84" s="86" t="s">
        <v>767</v>
      </c>
      <c r="E84" s="89">
        <v>134</v>
      </c>
      <c r="F84" s="89">
        <f t="shared" si="2"/>
        <v>11.725</v>
      </c>
      <c r="L84" s="86">
        <v>1</v>
      </c>
    </row>
    <row r="85" spans="1:18">
      <c r="A85" s="86">
        <v>85</v>
      </c>
      <c r="B85" s="87" t="s">
        <v>64</v>
      </c>
      <c r="C85" s="86" t="s">
        <v>682</v>
      </c>
      <c r="D85" s="86" t="s">
        <v>941</v>
      </c>
      <c r="E85" s="89">
        <v>2927</v>
      </c>
      <c r="F85" s="89">
        <f t="shared" si="2"/>
        <v>256.11250000000001</v>
      </c>
      <c r="H85" s="86">
        <v>30</v>
      </c>
      <c r="I85" s="86"/>
      <c r="L85" s="86">
        <v>2</v>
      </c>
      <c r="M85" s="86">
        <v>2</v>
      </c>
      <c r="N85" s="86">
        <v>1</v>
      </c>
    </row>
    <row r="86" spans="1:18">
      <c r="A86" s="86">
        <v>86</v>
      </c>
      <c r="B86" s="87" t="s">
        <v>32</v>
      </c>
      <c r="C86" s="86" t="s">
        <v>678</v>
      </c>
      <c r="D86" s="86" t="s">
        <v>769</v>
      </c>
      <c r="E86" s="89">
        <v>67</v>
      </c>
      <c r="F86" s="89">
        <f t="shared" si="2"/>
        <v>5.8624999999999998</v>
      </c>
    </row>
    <row r="87" spans="1:18">
      <c r="A87" s="86">
        <v>87</v>
      </c>
      <c r="B87" s="87" t="s">
        <v>65</v>
      </c>
      <c r="C87" s="86" t="s">
        <v>679</v>
      </c>
      <c r="D87" s="86" t="s">
        <v>767</v>
      </c>
      <c r="E87" s="89">
        <v>236</v>
      </c>
      <c r="F87" s="89">
        <f t="shared" si="2"/>
        <v>20.65</v>
      </c>
      <c r="L87" s="86">
        <v>2</v>
      </c>
    </row>
    <row r="88" spans="1:18">
      <c r="A88" s="86">
        <v>88</v>
      </c>
      <c r="B88" s="87" t="s">
        <v>66</v>
      </c>
      <c r="C88" s="86" t="s">
        <v>679</v>
      </c>
      <c r="D88" s="86" t="s">
        <v>767</v>
      </c>
      <c r="E88" s="89">
        <v>221</v>
      </c>
      <c r="F88" s="89">
        <f t="shared" si="2"/>
        <v>19.337499999999999</v>
      </c>
      <c r="N88" s="86">
        <v>4</v>
      </c>
    </row>
    <row r="89" spans="1:18">
      <c r="A89" s="86">
        <v>89</v>
      </c>
      <c r="B89" s="87" t="s">
        <v>67</v>
      </c>
      <c r="C89" s="86" t="s">
        <v>678</v>
      </c>
      <c r="D89" s="86" t="s">
        <v>767</v>
      </c>
      <c r="E89" s="89">
        <v>190</v>
      </c>
      <c r="F89" s="89">
        <f t="shared" si="2"/>
        <v>16.625</v>
      </c>
      <c r="N89" s="86">
        <v>1</v>
      </c>
    </row>
    <row r="90" spans="1:18">
      <c r="A90" s="86">
        <v>90</v>
      </c>
      <c r="B90" s="87" t="s">
        <v>68</v>
      </c>
      <c r="C90" s="86" t="s">
        <v>787</v>
      </c>
      <c r="D90" s="86" t="s">
        <v>770</v>
      </c>
      <c r="E90" s="89">
        <v>2386</v>
      </c>
      <c r="F90" s="89">
        <f t="shared" si="2"/>
        <v>208.77500000000001</v>
      </c>
      <c r="L90" s="86">
        <v>2</v>
      </c>
      <c r="P90" s="86">
        <v>27</v>
      </c>
      <c r="R90" s="87" t="s">
        <v>961</v>
      </c>
    </row>
    <row r="91" spans="1:18">
      <c r="A91" s="86">
        <v>91</v>
      </c>
      <c r="B91" s="87" t="s">
        <v>70</v>
      </c>
      <c r="C91" s="86" t="s">
        <v>678</v>
      </c>
      <c r="D91" s="86" t="s">
        <v>769</v>
      </c>
      <c r="E91" s="89">
        <v>50</v>
      </c>
      <c r="F91" s="89">
        <f t="shared" si="2"/>
        <v>4.375</v>
      </c>
    </row>
    <row r="92" spans="1:18">
      <c r="A92" s="86">
        <v>92</v>
      </c>
      <c r="B92" s="87" t="s">
        <v>71</v>
      </c>
      <c r="C92" s="86" t="s">
        <v>695</v>
      </c>
      <c r="D92" s="86" t="s">
        <v>770</v>
      </c>
      <c r="E92" s="89">
        <v>1093</v>
      </c>
      <c r="F92" s="89">
        <f t="shared" si="2"/>
        <v>95.637500000000003</v>
      </c>
      <c r="L92" s="86">
        <v>2</v>
      </c>
      <c r="N92" s="86">
        <v>1</v>
      </c>
    </row>
    <row r="93" spans="1:18">
      <c r="A93" s="86">
        <v>93</v>
      </c>
      <c r="B93" s="87" t="s">
        <v>696</v>
      </c>
      <c r="C93" s="86" t="s">
        <v>679</v>
      </c>
      <c r="D93" s="86" t="s">
        <v>767</v>
      </c>
      <c r="E93" s="89">
        <v>523</v>
      </c>
      <c r="F93" s="89">
        <f t="shared" si="2"/>
        <v>45.762500000000003</v>
      </c>
      <c r="L93" s="86">
        <v>3</v>
      </c>
    </row>
    <row r="94" spans="1:18">
      <c r="A94" s="86">
        <v>94</v>
      </c>
      <c r="B94" s="87" t="s">
        <v>72</v>
      </c>
      <c r="C94" s="86" t="s">
        <v>7</v>
      </c>
      <c r="D94" s="86" t="s">
        <v>770</v>
      </c>
      <c r="E94" s="89">
        <v>547</v>
      </c>
      <c r="F94" s="89">
        <f t="shared" si="2"/>
        <v>47.862499999999997</v>
      </c>
      <c r="N94" s="86">
        <v>4</v>
      </c>
    </row>
    <row r="95" spans="1:18">
      <c r="A95" s="86">
        <v>95</v>
      </c>
      <c r="B95" s="87" t="s">
        <v>73</v>
      </c>
      <c r="C95" s="86" t="s">
        <v>683</v>
      </c>
      <c r="D95" s="86" t="s">
        <v>767</v>
      </c>
      <c r="E95" s="89">
        <v>658</v>
      </c>
      <c r="F95" s="89">
        <f t="shared" si="2"/>
        <v>57.575000000000003</v>
      </c>
      <c r="L95" s="86">
        <v>2</v>
      </c>
      <c r="P95" s="86">
        <v>52</v>
      </c>
    </row>
    <row r="96" spans="1:18">
      <c r="A96" s="86">
        <v>96</v>
      </c>
      <c r="B96" s="87" t="s">
        <v>697</v>
      </c>
      <c r="C96" s="86" t="s">
        <v>788</v>
      </c>
      <c r="D96" s="86" t="s">
        <v>770</v>
      </c>
      <c r="E96" s="89">
        <v>655</v>
      </c>
      <c r="F96" s="89">
        <f t="shared" si="2"/>
        <v>57.3125</v>
      </c>
    </row>
    <row r="97" spans="1:14">
      <c r="A97" s="86">
        <v>97</v>
      </c>
      <c r="B97" s="87" t="s">
        <v>74</v>
      </c>
      <c r="C97" s="86" t="s">
        <v>678</v>
      </c>
      <c r="D97" s="86" t="s">
        <v>769</v>
      </c>
      <c r="E97" s="89">
        <v>93</v>
      </c>
      <c r="F97" s="89">
        <f t="shared" si="2"/>
        <v>8.1374999999999993</v>
      </c>
    </row>
    <row r="98" spans="1:14">
      <c r="A98" s="86">
        <v>98</v>
      </c>
      <c r="B98" s="87" t="s">
        <v>75</v>
      </c>
      <c r="C98" s="86" t="s">
        <v>679</v>
      </c>
      <c r="D98" s="86" t="s">
        <v>767</v>
      </c>
      <c r="E98" s="89">
        <v>234</v>
      </c>
      <c r="F98" s="89">
        <f t="shared" si="2"/>
        <v>20.475000000000001</v>
      </c>
      <c r="L98" s="86">
        <v>2</v>
      </c>
    </row>
    <row r="99" spans="1:14">
      <c r="A99" s="86">
        <v>99</v>
      </c>
      <c r="B99" s="87" t="s">
        <v>76</v>
      </c>
      <c r="C99" s="86" t="s">
        <v>678</v>
      </c>
      <c r="D99" s="86" t="s">
        <v>769</v>
      </c>
      <c r="E99" s="89">
        <v>40</v>
      </c>
      <c r="F99" s="89">
        <f t="shared" si="2"/>
        <v>3.5</v>
      </c>
    </row>
    <row r="100" spans="1:14">
      <c r="A100" s="86">
        <v>100</v>
      </c>
      <c r="B100" s="87" t="s">
        <v>77</v>
      </c>
      <c r="C100" s="86" t="s">
        <v>47</v>
      </c>
      <c r="D100" s="86" t="s">
        <v>767</v>
      </c>
      <c r="E100" s="89">
        <v>295</v>
      </c>
      <c r="F100" s="89">
        <f t="shared" si="2"/>
        <v>25.8125</v>
      </c>
      <c r="N100" s="86">
        <v>1</v>
      </c>
    </row>
    <row r="101" spans="1:14">
      <c r="A101" s="86">
        <v>101</v>
      </c>
      <c r="B101" s="87" t="s">
        <v>78</v>
      </c>
      <c r="C101" s="86" t="s">
        <v>678</v>
      </c>
      <c r="D101" s="86" t="s">
        <v>769</v>
      </c>
      <c r="E101" s="89">
        <v>40</v>
      </c>
      <c r="F101" s="89">
        <f>E101*8.75/100</f>
        <v>3.5</v>
      </c>
    </row>
    <row r="102" spans="1:14">
      <c r="A102" s="86">
        <v>102</v>
      </c>
      <c r="B102" s="87" t="s">
        <v>79</v>
      </c>
      <c r="C102" s="86" t="s">
        <v>678</v>
      </c>
      <c r="D102" s="86" t="s">
        <v>769</v>
      </c>
      <c r="E102" s="89">
        <v>154</v>
      </c>
      <c r="F102" s="89">
        <f t="shared" ref="F102:F121" si="3">E102*8.75/100</f>
        <v>13.475</v>
      </c>
    </row>
    <row r="103" spans="1:14">
      <c r="A103" s="86">
        <v>103</v>
      </c>
      <c r="B103" s="87" t="s">
        <v>80</v>
      </c>
      <c r="C103" s="86" t="s">
        <v>678</v>
      </c>
      <c r="D103" s="86" t="s">
        <v>767</v>
      </c>
      <c r="E103" s="89">
        <v>132</v>
      </c>
      <c r="F103" s="89">
        <f t="shared" si="3"/>
        <v>11.55</v>
      </c>
      <c r="N103" s="86">
        <v>3</v>
      </c>
    </row>
    <row r="104" spans="1:14">
      <c r="A104" s="86">
        <v>104</v>
      </c>
      <c r="B104" s="87" t="s">
        <v>81</v>
      </c>
      <c r="C104" s="86" t="s">
        <v>7</v>
      </c>
      <c r="D104" s="86" t="s">
        <v>770</v>
      </c>
      <c r="E104" s="89">
        <v>466</v>
      </c>
      <c r="F104" s="89">
        <f t="shared" si="3"/>
        <v>40.774999999999999</v>
      </c>
      <c r="N104" s="86">
        <v>4</v>
      </c>
    </row>
    <row r="105" spans="1:14">
      <c r="A105" s="86">
        <v>105</v>
      </c>
      <c r="B105" s="87" t="s">
        <v>698</v>
      </c>
      <c r="C105" s="86" t="s">
        <v>678</v>
      </c>
      <c r="D105" s="86" t="s">
        <v>769</v>
      </c>
      <c r="E105" s="89">
        <v>21</v>
      </c>
      <c r="F105" s="89">
        <f t="shared" si="3"/>
        <v>1.8374999999999999</v>
      </c>
    </row>
    <row r="106" spans="1:14">
      <c r="A106" s="86">
        <v>106</v>
      </c>
      <c r="B106" s="87" t="s">
        <v>82</v>
      </c>
      <c r="C106" s="86" t="s">
        <v>7</v>
      </c>
      <c r="D106" s="86" t="s">
        <v>770</v>
      </c>
      <c r="E106" s="89">
        <v>507</v>
      </c>
      <c r="F106" s="89">
        <f t="shared" si="3"/>
        <v>44.362499999999997</v>
      </c>
      <c r="N106" s="86">
        <v>4</v>
      </c>
    </row>
    <row r="107" spans="1:14">
      <c r="A107" s="86">
        <v>107</v>
      </c>
      <c r="B107" s="87" t="s">
        <v>83</v>
      </c>
      <c r="C107" s="86" t="s">
        <v>679</v>
      </c>
      <c r="D107" s="86" t="s">
        <v>767</v>
      </c>
      <c r="E107" s="89">
        <v>813</v>
      </c>
      <c r="F107" s="89">
        <f t="shared" si="3"/>
        <v>71.137500000000003</v>
      </c>
      <c r="L107" s="86">
        <v>2</v>
      </c>
    </row>
    <row r="108" spans="1:14">
      <c r="A108" s="86">
        <v>108</v>
      </c>
      <c r="B108" s="87" t="s">
        <v>84</v>
      </c>
      <c r="C108" s="86" t="s">
        <v>678</v>
      </c>
      <c r="D108" s="86" t="s">
        <v>769</v>
      </c>
      <c r="E108" s="89">
        <v>67</v>
      </c>
      <c r="F108" s="89">
        <f t="shared" si="3"/>
        <v>5.8624999999999998</v>
      </c>
    </row>
    <row r="109" spans="1:14">
      <c r="A109" s="86">
        <v>109</v>
      </c>
      <c r="B109" s="87" t="s">
        <v>85</v>
      </c>
      <c r="C109" s="86" t="s">
        <v>1</v>
      </c>
      <c r="D109" s="86" t="s">
        <v>768</v>
      </c>
      <c r="E109" s="89">
        <v>267</v>
      </c>
      <c r="F109" s="89">
        <f t="shared" si="3"/>
        <v>23.362500000000001</v>
      </c>
      <c r="N109" s="86">
        <v>1</v>
      </c>
    </row>
    <row r="110" spans="1:14">
      <c r="A110" s="86">
        <v>110</v>
      </c>
      <c r="B110" s="87" t="s">
        <v>86</v>
      </c>
      <c r="C110" s="86" t="s">
        <v>679</v>
      </c>
      <c r="D110" s="86" t="s">
        <v>767</v>
      </c>
      <c r="E110" s="89">
        <v>604</v>
      </c>
      <c r="F110" s="89">
        <f t="shared" si="3"/>
        <v>52.85</v>
      </c>
      <c r="L110" s="86">
        <v>3</v>
      </c>
      <c r="N110" s="86">
        <v>1</v>
      </c>
    </row>
    <row r="111" spans="1:14">
      <c r="A111" s="86">
        <v>111</v>
      </c>
      <c r="B111" s="87" t="s">
        <v>87</v>
      </c>
      <c r="C111" s="86" t="s">
        <v>7</v>
      </c>
      <c r="D111" s="86" t="s">
        <v>770</v>
      </c>
      <c r="E111" s="89">
        <v>564</v>
      </c>
      <c r="F111" s="89">
        <f t="shared" si="3"/>
        <v>49.35</v>
      </c>
      <c r="N111" s="86">
        <v>4</v>
      </c>
    </row>
    <row r="112" spans="1:14">
      <c r="A112" s="86">
        <v>112</v>
      </c>
      <c r="B112" s="87" t="s">
        <v>88</v>
      </c>
      <c r="C112" s="86" t="s">
        <v>678</v>
      </c>
      <c r="D112" s="86" t="s">
        <v>769</v>
      </c>
      <c r="E112" s="89">
        <v>65</v>
      </c>
      <c r="F112" s="89">
        <f t="shared" si="3"/>
        <v>5.6875</v>
      </c>
    </row>
    <row r="113" spans="1:14">
      <c r="A113" s="86">
        <v>113</v>
      </c>
      <c r="B113" s="87" t="s">
        <v>89</v>
      </c>
      <c r="C113" s="86" t="s">
        <v>688</v>
      </c>
      <c r="D113" s="86" t="s">
        <v>767</v>
      </c>
      <c r="E113" s="89">
        <v>143</v>
      </c>
      <c r="F113" s="89">
        <f t="shared" si="3"/>
        <v>12.512499999999999</v>
      </c>
      <c r="I113" s="88">
        <v>3</v>
      </c>
      <c r="J113" s="86"/>
      <c r="N113" s="86">
        <v>1</v>
      </c>
    </row>
    <row r="114" spans="1:14">
      <c r="A114" s="86">
        <v>114</v>
      </c>
      <c r="B114" s="87" t="s">
        <v>90</v>
      </c>
      <c r="C114" s="86" t="s">
        <v>679</v>
      </c>
      <c r="D114" s="86" t="s">
        <v>767</v>
      </c>
      <c r="E114" s="89">
        <v>227</v>
      </c>
      <c r="F114" s="89">
        <f t="shared" si="3"/>
        <v>19.862500000000001</v>
      </c>
      <c r="L114" s="86">
        <v>1</v>
      </c>
    </row>
    <row r="115" spans="1:14">
      <c r="A115" s="86">
        <v>115</v>
      </c>
      <c r="B115" s="87" t="s">
        <v>91</v>
      </c>
      <c r="C115" s="86" t="s">
        <v>7</v>
      </c>
      <c r="D115" s="86" t="s">
        <v>770</v>
      </c>
      <c r="E115" s="89">
        <v>440</v>
      </c>
      <c r="F115" s="89">
        <f t="shared" si="3"/>
        <v>38.5</v>
      </c>
      <c r="N115" s="86">
        <v>5</v>
      </c>
    </row>
    <row r="116" spans="1:14">
      <c r="A116" s="86">
        <v>116</v>
      </c>
      <c r="B116" s="87" t="s">
        <v>699</v>
      </c>
      <c r="C116" s="86" t="s">
        <v>678</v>
      </c>
      <c r="D116" s="86" t="s">
        <v>767</v>
      </c>
      <c r="E116" s="89">
        <v>148</v>
      </c>
      <c r="F116" s="89">
        <f t="shared" si="3"/>
        <v>12.95</v>
      </c>
      <c r="N116" s="86">
        <v>2</v>
      </c>
    </row>
    <row r="117" spans="1:14">
      <c r="A117" s="86">
        <v>117</v>
      </c>
      <c r="B117" s="87" t="s">
        <v>92</v>
      </c>
      <c r="C117" s="86" t="s">
        <v>679</v>
      </c>
      <c r="D117" s="86" t="s">
        <v>767</v>
      </c>
      <c r="E117" s="89">
        <v>332</v>
      </c>
      <c r="F117" s="89">
        <f t="shared" si="3"/>
        <v>29.05</v>
      </c>
      <c r="L117" s="86">
        <v>2</v>
      </c>
    </row>
    <row r="118" spans="1:14">
      <c r="A118" s="86">
        <v>118</v>
      </c>
      <c r="B118" s="87" t="s">
        <v>93</v>
      </c>
      <c r="C118" s="86" t="s">
        <v>678</v>
      </c>
      <c r="D118" s="86" t="s">
        <v>767</v>
      </c>
      <c r="E118" s="89">
        <v>88</v>
      </c>
      <c r="F118" s="89">
        <f t="shared" si="3"/>
        <v>7.7</v>
      </c>
      <c r="N118" s="86">
        <v>2</v>
      </c>
    </row>
    <row r="119" spans="1:14">
      <c r="A119" s="86">
        <v>119</v>
      </c>
      <c r="B119" s="87" t="s">
        <v>94</v>
      </c>
      <c r="C119" s="86" t="s">
        <v>679</v>
      </c>
      <c r="D119" s="86" t="s">
        <v>767</v>
      </c>
      <c r="E119" s="89">
        <v>596</v>
      </c>
      <c r="F119" s="89">
        <f t="shared" si="3"/>
        <v>52.15</v>
      </c>
      <c r="L119" s="86">
        <v>2</v>
      </c>
    </row>
    <row r="120" spans="1:14">
      <c r="A120" s="86">
        <v>120</v>
      </c>
      <c r="B120" s="87" t="s">
        <v>95</v>
      </c>
      <c r="C120" s="86" t="s">
        <v>31</v>
      </c>
      <c r="D120" s="86" t="s">
        <v>770</v>
      </c>
      <c r="E120" s="89">
        <v>1381</v>
      </c>
      <c r="F120" s="89">
        <f t="shared" si="3"/>
        <v>120.83750000000001</v>
      </c>
    </row>
    <row r="121" spans="1:14">
      <c r="A121" s="86">
        <v>121</v>
      </c>
      <c r="B121" s="87" t="s">
        <v>96</v>
      </c>
      <c r="C121" s="86" t="s">
        <v>681</v>
      </c>
      <c r="D121" s="86" t="s">
        <v>775</v>
      </c>
      <c r="E121" s="89">
        <v>309</v>
      </c>
      <c r="F121" s="89">
        <f t="shared" si="3"/>
        <v>27.037500000000001</v>
      </c>
      <c r="H121" s="86">
        <v>50</v>
      </c>
      <c r="I121" s="86"/>
    </row>
    <row r="122" spans="1:14">
      <c r="A122" s="86">
        <v>122</v>
      </c>
      <c r="B122" s="87" t="s">
        <v>97</v>
      </c>
      <c r="C122" s="86" t="s">
        <v>678</v>
      </c>
      <c r="D122" s="86" t="s">
        <v>769</v>
      </c>
      <c r="E122" s="89">
        <v>114</v>
      </c>
      <c r="F122" s="89">
        <f>E122*8.75/100</f>
        <v>9.9749999999999996</v>
      </c>
    </row>
    <row r="123" spans="1:14">
      <c r="A123" s="86">
        <v>123</v>
      </c>
      <c r="B123" s="87" t="s">
        <v>98</v>
      </c>
      <c r="C123" s="86" t="s">
        <v>99</v>
      </c>
      <c r="D123" s="86" t="s">
        <v>770</v>
      </c>
      <c r="E123" s="89">
        <v>600</v>
      </c>
      <c r="F123" s="89">
        <f t="shared" ref="F123:F140" si="4">E123*8.75/100</f>
        <v>52.5</v>
      </c>
    </row>
    <row r="124" spans="1:14">
      <c r="A124" s="86">
        <v>124</v>
      </c>
      <c r="B124" s="87" t="s">
        <v>100</v>
      </c>
      <c r="C124" s="86" t="s">
        <v>679</v>
      </c>
      <c r="D124" s="86" t="s">
        <v>767</v>
      </c>
      <c r="E124" s="89">
        <v>439</v>
      </c>
      <c r="F124" s="89">
        <f t="shared" si="4"/>
        <v>38.412500000000001</v>
      </c>
      <c r="L124" s="86">
        <v>2</v>
      </c>
    </row>
    <row r="125" spans="1:14">
      <c r="A125" s="86">
        <v>125</v>
      </c>
      <c r="B125" s="87" t="s">
        <v>101</v>
      </c>
      <c r="C125" s="86" t="s">
        <v>679</v>
      </c>
      <c r="D125" s="86" t="s">
        <v>767</v>
      </c>
      <c r="E125" s="89">
        <v>1010</v>
      </c>
      <c r="F125" s="89">
        <f t="shared" si="4"/>
        <v>88.375</v>
      </c>
      <c r="K125" s="86">
        <v>1</v>
      </c>
      <c r="L125" s="86">
        <v>4</v>
      </c>
    </row>
    <row r="126" spans="1:14">
      <c r="A126" s="86">
        <v>126</v>
      </c>
      <c r="B126" s="87" t="s">
        <v>102</v>
      </c>
      <c r="C126" s="86" t="s">
        <v>47</v>
      </c>
      <c r="D126" s="86" t="s">
        <v>767</v>
      </c>
      <c r="E126" s="89">
        <v>184</v>
      </c>
      <c r="F126" s="89">
        <f t="shared" si="4"/>
        <v>16.100000000000001</v>
      </c>
      <c r="N126" s="86">
        <v>1</v>
      </c>
    </row>
    <row r="127" spans="1:14">
      <c r="A127" s="86">
        <v>127</v>
      </c>
      <c r="B127" s="87" t="s">
        <v>103</v>
      </c>
      <c r="C127" s="86" t="s">
        <v>678</v>
      </c>
      <c r="D127" s="86" t="s">
        <v>769</v>
      </c>
      <c r="E127" s="89">
        <v>15</v>
      </c>
      <c r="F127" s="89">
        <f t="shared" si="4"/>
        <v>1.3125</v>
      </c>
    </row>
    <row r="128" spans="1:14">
      <c r="A128" s="86">
        <v>128</v>
      </c>
      <c r="B128" s="87" t="s">
        <v>104</v>
      </c>
      <c r="C128" s="86" t="s">
        <v>679</v>
      </c>
      <c r="D128" s="86" t="s">
        <v>767</v>
      </c>
      <c r="E128" s="89">
        <v>293</v>
      </c>
      <c r="F128" s="89">
        <f t="shared" si="4"/>
        <v>25.637499999999999</v>
      </c>
      <c r="N128" s="86">
        <v>2</v>
      </c>
    </row>
    <row r="129" spans="1:18">
      <c r="A129" s="86">
        <v>130</v>
      </c>
      <c r="B129" s="87" t="s">
        <v>700</v>
      </c>
      <c r="C129" s="86" t="s">
        <v>678</v>
      </c>
      <c r="D129" s="86" t="s">
        <v>769</v>
      </c>
      <c r="E129" s="89">
        <v>155</v>
      </c>
      <c r="F129" s="89">
        <f t="shared" si="4"/>
        <v>13.5625</v>
      </c>
    </row>
    <row r="130" spans="1:18">
      <c r="A130" s="86">
        <v>131</v>
      </c>
      <c r="B130" s="87" t="s">
        <v>106</v>
      </c>
      <c r="C130" s="86" t="s">
        <v>107</v>
      </c>
      <c r="D130" s="86" t="s">
        <v>770</v>
      </c>
      <c r="E130" s="89">
        <v>2265</v>
      </c>
      <c r="F130" s="89">
        <f t="shared" si="4"/>
        <v>198.1875</v>
      </c>
      <c r="L130" s="86">
        <v>2</v>
      </c>
    </row>
    <row r="131" spans="1:18">
      <c r="A131" s="86">
        <v>132</v>
      </c>
      <c r="B131" s="87" t="s">
        <v>108</v>
      </c>
      <c r="C131" s="86" t="s">
        <v>678</v>
      </c>
      <c r="D131" s="86" t="s">
        <v>769</v>
      </c>
      <c r="E131" s="89">
        <v>40</v>
      </c>
      <c r="F131" s="89">
        <f t="shared" si="4"/>
        <v>3.5</v>
      </c>
    </row>
    <row r="132" spans="1:18">
      <c r="A132" s="86">
        <v>133</v>
      </c>
      <c r="B132" s="87" t="s">
        <v>109</v>
      </c>
      <c r="C132" s="86" t="s">
        <v>110</v>
      </c>
      <c r="D132" s="86" t="s">
        <v>769</v>
      </c>
      <c r="E132" s="89">
        <v>0</v>
      </c>
      <c r="F132" s="89">
        <f t="shared" si="4"/>
        <v>0</v>
      </c>
    </row>
    <row r="133" spans="1:18">
      <c r="A133" s="86">
        <v>134</v>
      </c>
      <c r="B133" s="87" t="s">
        <v>111</v>
      </c>
      <c r="C133" s="86" t="s">
        <v>69</v>
      </c>
      <c r="D133" s="86" t="s">
        <v>770</v>
      </c>
      <c r="E133" s="89">
        <v>720</v>
      </c>
      <c r="F133" s="89">
        <f t="shared" si="4"/>
        <v>63</v>
      </c>
    </row>
    <row r="134" spans="1:18">
      <c r="A134" s="86">
        <v>136</v>
      </c>
      <c r="B134" s="87" t="s">
        <v>113</v>
      </c>
      <c r="C134" s="86" t="s">
        <v>114</v>
      </c>
      <c r="D134" s="86" t="s">
        <v>790</v>
      </c>
      <c r="E134" s="89">
        <v>416</v>
      </c>
      <c r="F134" s="89">
        <f t="shared" si="4"/>
        <v>36.4</v>
      </c>
      <c r="N134" s="86">
        <v>4</v>
      </c>
    </row>
    <row r="135" spans="1:18">
      <c r="A135" s="86">
        <v>137</v>
      </c>
      <c r="B135" s="87" t="s">
        <v>115</v>
      </c>
      <c r="C135" s="86" t="s">
        <v>679</v>
      </c>
      <c r="D135" s="86" t="s">
        <v>767</v>
      </c>
      <c r="E135" s="89">
        <v>255</v>
      </c>
      <c r="F135" s="89">
        <f t="shared" si="4"/>
        <v>22.3125</v>
      </c>
      <c r="L135" s="86">
        <v>2</v>
      </c>
    </row>
    <row r="136" spans="1:18">
      <c r="A136" s="86">
        <v>138</v>
      </c>
      <c r="B136" s="87" t="s">
        <v>116</v>
      </c>
      <c r="C136" s="86" t="s">
        <v>701</v>
      </c>
      <c r="D136" s="86" t="s">
        <v>769</v>
      </c>
      <c r="E136" s="89">
        <v>56</v>
      </c>
      <c r="F136" s="89">
        <f t="shared" si="4"/>
        <v>4.9000000000000004</v>
      </c>
      <c r="R136" s="87" t="s">
        <v>962</v>
      </c>
    </row>
    <row r="137" spans="1:18">
      <c r="A137" s="86">
        <v>139</v>
      </c>
      <c r="B137" s="87" t="s">
        <v>117</v>
      </c>
      <c r="C137" s="86" t="s">
        <v>679</v>
      </c>
      <c r="D137" s="86" t="s">
        <v>767</v>
      </c>
      <c r="E137" s="89">
        <v>240</v>
      </c>
      <c r="F137" s="89">
        <f t="shared" si="4"/>
        <v>21</v>
      </c>
      <c r="L137" s="86">
        <v>1</v>
      </c>
    </row>
    <row r="138" spans="1:18">
      <c r="A138" s="86">
        <v>140</v>
      </c>
      <c r="B138" s="87" t="s">
        <v>118</v>
      </c>
      <c r="C138" s="86" t="s">
        <v>678</v>
      </c>
      <c r="D138" s="86" t="s">
        <v>769</v>
      </c>
      <c r="E138" s="89">
        <v>24</v>
      </c>
      <c r="F138" s="89">
        <f t="shared" si="4"/>
        <v>2.1</v>
      </c>
    </row>
    <row r="139" spans="1:18">
      <c r="A139" s="86">
        <v>141</v>
      </c>
      <c r="B139" s="87" t="s">
        <v>119</v>
      </c>
      <c r="C139" s="86" t="s">
        <v>678</v>
      </c>
      <c r="D139" s="86" t="s">
        <v>769</v>
      </c>
      <c r="E139" s="89">
        <v>23</v>
      </c>
      <c r="F139" s="89">
        <f t="shared" si="4"/>
        <v>2.0125000000000002</v>
      </c>
    </row>
    <row r="140" spans="1:18">
      <c r="A140" s="86">
        <v>142</v>
      </c>
      <c r="B140" s="87" t="s">
        <v>120</v>
      </c>
      <c r="C140" s="86" t="s">
        <v>678</v>
      </c>
      <c r="D140" s="86" t="s">
        <v>769</v>
      </c>
      <c r="E140" s="89">
        <v>33</v>
      </c>
      <c r="F140" s="89">
        <f t="shared" si="4"/>
        <v>2.8875000000000002</v>
      </c>
    </row>
    <row r="141" spans="1:18">
      <c r="A141" s="86">
        <v>143</v>
      </c>
      <c r="B141" s="87" t="s">
        <v>121</v>
      </c>
      <c r="C141" s="86" t="s">
        <v>678</v>
      </c>
      <c r="D141" s="86" t="s">
        <v>769</v>
      </c>
      <c r="E141" s="89">
        <v>48</v>
      </c>
      <c r="F141" s="89">
        <f>E141*8.75/100</f>
        <v>4.2</v>
      </c>
    </row>
    <row r="142" spans="1:18">
      <c r="A142" s="86">
        <v>144</v>
      </c>
      <c r="B142" s="87" t="s">
        <v>122</v>
      </c>
      <c r="C142" s="86" t="s">
        <v>7</v>
      </c>
      <c r="D142" s="86" t="s">
        <v>770</v>
      </c>
      <c r="E142" s="89">
        <v>380</v>
      </c>
      <c r="F142" s="89">
        <f t="shared" ref="F142:F151" si="5">E142*8.75/100</f>
        <v>33.25</v>
      </c>
      <c r="N142" s="86">
        <v>3</v>
      </c>
    </row>
    <row r="143" spans="1:18">
      <c r="A143" s="86">
        <v>145</v>
      </c>
      <c r="B143" s="87" t="s">
        <v>123</v>
      </c>
      <c r="C143" s="86" t="s">
        <v>683</v>
      </c>
      <c r="D143" s="86" t="s">
        <v>767</v>
      </c>
      <c r="E143" s="89">
        <v>1100</v>
      </c>
      <c r="F143" s="89">
        <f t="shared" si="5"/>
        <v>96.25</v>
      </c>
      <c r="I143" s="88">
        <v>2</v>
      </c>
      <c r="J143" s="86"/>
      <c r="L143" s="86">
        <v>2</v>
      </c>
      <c r="N143" s="86">
        <v>1</v>
      </c>
      <c r="P143" s="86">
        <v>30</v>
      </c>
    </row>
    <row r="144" spans="1:18">
      <c r="A144" s="86">
        <v>146</v>
      </c>
      <c r="B144" s="87" t="s">
        <v>124</v>
      </c>
      <c r="C144" s="86" t="s">
        <v>679</v>
      </c>
      <c r="D144" s="86" t="s">
        <v>767</v>
      </c>
      <c r="E144" s="89">
        <v>193</v>
      </c>
      <c r="F144" s="89">
        <f t="shared" si="5"/>
        <v>16.887499999999999</v>
      </c>
      <c r="L144" s="86">
        <v>1</v>
      </c>
    </row>
    <row r="145" spans="1:18">
      <c r="A145" s="86">
        <v>147</v>
      </c>
      <c r="B145" s="87" t="s">
        <v>125</v>
      </c>
      <c r="C145" s="86" t="s">
        <v>679</v>
      </c>
      <c r="D145" s="86" t="s">
        <v>767</v>
      </c>
      <c r="E145" s="89">
        <v>281</v>
      </c>
      <c r="F145" s="89">
        <f t="shared" si="5"/>
        <v>24.587499999999999</v>
      </c>
      <c r="L145" s="86">
        <v>2</v>
      </c>
    </row>
    <row r="146" spans="1:18">
      <c r="A146" s="86">
        <v>148</v>
      </c>
      <c r="B146" s="87" t="s">
        <v>126</v>
      </c>
      <c r="C146" s="86" t="s">
        <v>678</v>
      </c>
      <c r="D146" s="86" t="s">
        <v>769</v>
      </c>
      <c r="E146" s="89">
        <v>169</v>
      </c>
      <c r="F146" s="89">
        <f t="shared" si="5"/>
        <v>14.7875</v>
      </c>
    </row>
    <row r="147" spans="1:18">
      <c r="A147" s="86">
        <v>149</v>
      </c>
      <c r="B147" s="87" t="s">
        <v>702</v>
      </c>
      <c r="C147" s="86" t="s">
        <v>678</v>
      </c>
      <c r="D147" s="86" t="s">
        <v>769</v>
      </c>
      <c r="E147" s="89">
        <v>190</v>
      </c>
      <c r="F147" s="89">
        <f t="shared" si="5"/>
        <v>16.625</v>
      </c>
    </row>
    <row r="148" spans="1:18">
      <c r="A148" s="86">
        <v>150</v>
      </c>
      <c r="B148" s="87" t="s">
        <v>127</v>
      </c>
      <c r="C148" s="86" t="s">
        <v>678</v>
      </c>
      <c r="D148" s="86" t="s">
        <v>769</v>
      </c>
      <c r="E148" s="89">
        <v>218</v>
      </c>
      <c r="F148" s="89">
        <f t="shared" si="5"/>
        <v>19.074999999999999</v>
      </c>
    </row>
    <row r="149" spans="1:18">
      <c r="A149" s="86">
        <v>151</v>
      </c>
      <c r="B149" s="87" t="s">
        <v>128</v>
      </c>
      <c r="C149" s="86" t="s">
        <v>47</v>
      </c>
      <c r="D149" s="86" t="s">
        <v>767</v>
      </c>
      <c r="E149" s="89">
        <v>434</v>
      </c>
      <c r="F149" s="89">
        <f t="shared" si="5"/>
        <v>37.975000000000001</v>
      </c>
      <c r="L149" s="86">
        <v>2</v>
      </c>
    </row>
    <row r="150" spans="1:18">
      <c r="A150" s="86">
        <v>152</v>
      </c>
      <c r="B150" s="87" t="s">
        <v>129</v>
      </c>
      <c r="C150" s="86" t="s">
        <v>678</v>
      </c>
      <c r="D150" s="86" t="s">
        <v>767</v>
      </c>
      <c r="E150" s="89">
        <v>98</v>
      </c>
      <c r="F150" s="89">
        <f t="shared" si="5"/>
        <v>8.5749999999999993</v>
      </c>
      <c r="L150" s="86">
        <v>1</v>
      </c>
    </row>
    <row r="151" spans="1:18">
      <c r="A151" s="86">
        <v>153</v>
      </c>
      <c r="B151" s="87" t="s">
        <v>130</v>
      </c>
      <c r="C151" s="86" t="s">
        <v>679</v>
      </c>
      <c r="D151" s="86" t="s">
        <v>769</v>
      </c>
      <c r="E151" s="89">
        <v>383</v>
      </c>
      <c r="F151" s="89">
        <f t="shared" si="5"/>
        <v>33.512500000000003</v>
      </c>
    </row>
    <row r="152" spans="1:18">
      <c r="A152" s="86">
        <v>154</v>
      </c>
      <c r="B152" s="87" t="s">
        <v>131</v>
      </c>
      <c r="C152" s="86" t="s">
        <v>703</v>
      </c>
      <c r="D152" s="86" t="s">
        <v>769</v>
      </c>
      <c r="E152" s="89">
        <v>102</v>
      </c>
      <c r="F152" s="89">
        <f>E152*8.75/100</f>
        <v>8.9250000000000007</v>
      </c>
    </row>
    <row r="153" spans="1:18">
      <c r="A153" s="86">
        <v>155</v>
      </c>
      <c r="B153" s="87" t="s">
        <v>132</v>
      </c>
      <c r="C153" s="86" t="s">
        <v>34</v>
      </c>
      <c r="D153" s="86" t="s">
        <v>770</v>
      </c>
      <c r="E153" s="89">
        <v>981</v>
      </c>
      <c r="F153" s="89">
        <f t="shared" ref="F153:F163" si="6">E153*8.75/100</f>
        <v>85.837500000000006</v>
      </c>
      <c r="Q153" s="88">
        <v>2</v>
      </c>
      <c r="R153" s="87" t="s">
        <v>963</v>
      </c>
    </row>
    <row r="154" spans="1:18">
      <c r="A154" s="86">
        <v>156</v>
      </c>
      <c r="B154" s="87" t="s">
        <v>133</v>
      </c>
      <c r="C154" s="86" t="s">
        <v>789</v>
      </c>
      <c r="D154" s="86" t="s">
        <v>767</v>
      </c>
      <c r="E154" s="89">
        <v>1589</v>
      </c>
      <c r="F154" s="89">
        <f t="shared" si="6"/>
        <v>139.03749999999999</v>
      </c>
      <c r="H154" s="86">
        <v>30</v>
      </c>
      <c r="I154" s="86"/>
      <c r="J154" s="86">
        <v>9</v>
      </c>
      <c r="L154" s="86">
        <v>2</v>
      </c>
      <c r="N154" s="86">
        <v>2</v>
      </c>
    </row>
    <row r="155" spans="1:18">
      <c r="A155" s="86">
        <v>157</v>
      </c>
      <c r="B155" s="87" t="s">
        <v>134</v>
      </c>
      <c r="C155" s="86" t="s">
        <v>135</v>
      </c>
      <c r="D155" s="86" t="s">
        <v>770</v>
      </c>
      <c r="E155" s="89">
        <v>316</v>
      </c>
      <c r="F155" s="89">
        <f t="shared" si="6"/>
        <v>27.65</v>
      </c>
    </row>
    <row r="156" spans="1:18">
      <c r="A156" s="86">
        <v>158</v>
      </c>
      <c r="B156" s="87" t="s">
        <v>136</v>
      </c>
      <c r="C156" s="86" t="s">
        <v>7</v>
      </c>
      <c r="D156" s="86" t="s">
        <v>770</v>
      </c>
      <c r="E156" s="89">
        <v>460</v>
      </c>
      <c r="F156" s="89">
        <f t="shared" si="6"/>
        <v>40.25</v>
      </c>
      <c r="N156" s="86">
        <v>4</v>
      </c>
    </row>
    <row r="157" spans="1:18">
      <c r="A157" s="86">
        <v>159</v>
      </c>
      <c r="B157" s="87" t="s">
        <v>137</v>
      </c>
      <c r="C157" s="86" t="s">
        <v>678</v>
      </c>
      <c r="D157" s="86" t="s">
        <v>769</v>
      </c>
      <c r="E157" s="89">
        <v>50</v>
      </c>
      <c r="F157" s="89">
        <f t="shared" si="6"/>
        <v>4.375</v>
      </c>
    </row>
    <row r="158" spans="1:18">
      <c r="A158" s="86">
        <v>160</v>
      </c>
      <c r="B158" s="87" t="s">
        <v>138</v>
      </c>
      <c r="C158" s="86" t="s">
        <v>1</v>
      </c>
      <c r="D158" s="86" t="s">
        <v>768</v>
      </c>
      <c r="E158" s="89">
        <v>2228</v>
      </c>
      <c r="F158" s="89">
        <f t="shared" si="6"/>
        <v>194.95</v>
      </c>
    </row>
    <row r="159" spans="1:18">
      <c r="A159" s="86">
        <v>161</v>
      </c>
      <c r="B159" s="87" t="s">
        <v>139</v>
      </c>
      <c r="C159" s="86" t="s">
        <v>140</v>
      </c>
      <c r="D159" s="86" t="s">
        <v>770</v>
      </c>
      <c r="E159" s="89">
        <v>1152</v>
      </c>
      <c r="F159" s="89">
        <f t="shared" si="6"/>
        <v>100.8</v>
      </c>
    </row>
    <row r="160" spans="1:18">
      <c r="A160" s="86">
        <v>162</v>
      </c>
      <c r="B160" s="87" t="s">
        <v>141</v>
      </c>
      <c r="C160" s="86" t="s">
        <v>678</v>
      </c>
      <c r="D160" s="86" t="s">
        <v>769</v>
      </c>
      <c r="E160" s="89">
        <v>98</v>
      </c>
      <c r="F160" s="89">
        <f t="shared" si="6"/>
        <v>8.5749999999999993</v>
      </c>
    </row>
    <row r="161" spans="1:16">
      <c r="A161" s="86">
        <v>163</v>
      </c>
      <c r="B161" s="87" t="s">
        <v>142</v>
      </c>
      <c r="C161" s="86" t="s">
        <v>7</v>
      </c>
      <c r="D161" s="86" t="s">
        <v>770</v>
      </c>
      <c r="E161" s="89">
        <v>237</v>
      </c>
      <c r="F161" s="89">
        <f t="shared" si="6"/>
        <v>20.737500000000001</v>
      </c>
      <c r="N161" s="86">
        <v>3</v>
      </c>
    </row>
    <row r="162" spans="1:16">
      <c r="A162" s="86">
        <v>165</v>
      </c>
      <c r="B162" s="87" t="s">
        <v>145</v>
      </c>
      <c r="C162" s="86" t="s">
        <v>678</v>
      </c>
      <c r="D162" s="86" t="s">
        <v>769</v>
      </c>
      <c r="E162" s="89">
        <v>57</v>
      </c>
      <c r="F162" s="89">
        <f t="shared" si="6"/>
        <v>4.9874999999999998</v>
      </c>
    </row>
    <row r="163" spans="1:16">
      <c r="A163" s="86">
        <v>166</v>
      </c>
      <c r="B163" s="87" t="s">
        <v>146</v>
      </c>
      <c r="C163" s="86" t="s">
        <v>683</v>
      </c>
      <c r="D163" s="86" t="s">
        <v>767</v>
      </c>
      <c r="E163" s="89">
        <v>834</v>
      </c>
      <c r="F163" s="89">
        <f t="shared" si="6"/>
        <v>72.974999999999994</v>
      </c>
      <c r="L163" s="86">
        <v>2</v>
      </c>
      <c r="P163" s="86">
        <v>25</v>
      </c>
    </row>
    <row r="164" spans="1:16">
      <c r="A164" s="86">
        <v>167</v>
      </c>
      <c r="B164" s="87" t="s">
        <v>147</v>
      </c>
      <c r="C164" s="86" t="s">
        <v>148</v>
      </c>
      <c r="D164" s="86" t="s">
        <v>770</v>
      </c>
      <c r="E164" s="89">
        <v>840</v>
      </c>
      <c r="F164" s="89">
        <f>E164*8.75/100</f>
        <v>73.5</v>
      </c>
    </row>
    <row r="165" spans="1:16">
      <c r="A165" s="86">
        <v>168</v>
      </c>
      <c r="B165" s="87" t="s">
        <v>149</v>
      </c>
      <c r="C165" s="86" t="s">
        <v>1</v>
      </c>
      <c r="D165" s="86" t="s">
        <v>768</v>
      </c>
      <c r="E165" s="89">
        <v>1691</v>
      </c>
      <c r="F165" s="89">
        <f t="shared" ref="F165:F179" si="7">E165*8.75/100</f>
        <v>147.96250000000001</v>
      </c>
    </row>
    <row r="166" spans="1:16">
      <c r="A166" s="86">
        <v>169</v>
      </c>
      <c r="B166" s="87" t="s">
        <v>150</v>
      </c>
      <c r="C166" s="86" t="s">
        <v>151</v>
      </c>
      <c r="D166" s="86" t="s">
        <v>770</v>
      </c>
      <c r="E166" s="89">
        <v>600</v>
      </c>
      <c r="F166" s="89">
        <f t="shared" si="7"/>
        <v>52.5</v>
      </c>
    </row>
    <row r="167" spans="1:16">
      <c r="A167" s="86">
        <v>170</v>
      </c>
      <c r="B167" s="87" t="s">
        <v>870</v>
      </c>
      <c r="C167" s="86" t="s">
        <v>679</v>
      </c>
      <c r="D167" s="86" t="s">
        <v>767</v>
      </c>
      <c r="E167" s="89">
        <v>1212</v>
      </c>
      <c r="F167" s="89">
        <f t="shared" si="7"/>
        <v>106.05</v>
      </c>
      <c r="L167" s="86">
        <v>4</v>
      </c>
      <c r="O167" s="86">
        <v>1</v>
      </c>
    </row>
    <row r="168" spans="1:16">
      <c r="A168" s="86">
        <v>171</v>
      </c>
      <c r="B168" s="87" t="s">
        <v>152</v>
      </c>
      <c r="C168" s="86" t="s">
        <v>34</v>
      </c>
      <c r="D168" s="86" t="s">
        <v>770</v>
      </c>
      <c r="E168" s="89">
        <v>727</v>
      </c>
      <c r="F168" s="89">
        <f t="shared" si="7"/>
        <v>63.612499999999997</v>
      </c>
    </row>
    <row r="169" spans="1:16">
      <c r="A169" s="86">
        <v>172</v>
      </c>
      <c r="B169" s="87" t="s">
        <v>153</v>
      </c>
      <c r="C169" s="86" t="s">
        <v>679</v>
      </c>
      <c r="D169" s="86" t="s">
        <v>767</v>
      </c>
      <c r="E169" s="89">
        <v>234</v>
      </c>
      <c r="F169" s="89">
        <f t="shared" si="7"/>
        <v>20.475000000000001</v>
      </c>
      <c r="L169" s="86">
        <v>2</v>
      </c>
      <c r="N169" s="86">
        <v>1</v>
      </c>
    </row>
    <row r="170" spans="1:16">
      <c r="A170" s="86">
        <v>173</v>
      </c>
      <c r="B170" s="87" t="s">
        <v>154</v>
      </c>
      <c r="C170" s="86" t="s">
        <v>679</v>
      </c>
      <c r="D170" s="86" t="s">
        <v>767</v>
      </c>
      <c r="E170" s="89">
        <v>645</v>
      </c>
      <c r="F170" s="89">
        <f t="shared" si="7"/>
        <v>56.4375</v>
      </c>
      <c r="L170" s="86">
        <v>2</v>
      </c>
      <c r="N170" s="86">
        <v>2</v>
      </c>
    </row>
    <row r="171" spans="1:16">
      <c r="A171" s="86">
        <v>174</v>
      </c>
      <c r="B171" s="87" t="s">
        <v>155</v>
      </c>
      <c r="C171" s="86" t="s">
        <v>679</v>
      </c>
      <c r="D171" s="86" t="s">
        <v>767</v>
      </c>
      <c r="E171" s="89">
        <v>234</v>
      </c>
      <c r="F171" s="89">
        <f t="shared" si="7"/>
        <v>20.475000000000001</v>
      </c>
      <c r="L171" s="86">
        <v>2</v>
      </c>
    </row>
    <row r="172" spans="1:16">
      <c r="A172" s="86">
        <v>175</v>
      </c>
      <c r="B172" s="87" t="s">
        <v>156</v>
      </c>
      <c r="C172" s="86" t="s">
        <v>678</v>
      </c>
      <c r="D172" s="86" t="s">
        <v>767</v>
      </c>
      <c r="E172" s="89">
        <v>224</v>
      </c>
      <c r="F172" s="89">
        <f t="shared" si="7"/>
        <v>19.600000000000001</v>
      </c>
      <c r="N172" s="86">
        <v>2</v>
      </c>
    </row>
    <row r="173" spans="1:16">
      <c r="A173" s="86">
        <v>176</v>
      </c>
      <c r="B173" s="87" t="s">
        <v>157</v>
      </c>
      <c r="C173" s="86" t="s">
        <v>678</v>
      </c>
      <c r="D173" s="86" t="s">
        <v>767</v>
      </c>
      <c r="E173" s="89">
        <v>274</v>
      </c>
      <c r="F173" s="89">
        <f t="shared" si="7"/>
        <v>23.975000000000001</v>
      </c>
      <c r="N173" s="86">
        <v>2</v>
      </c>
    </row>
    <row r="174" spans="1:16">
      <c r="A174" s="86">
        <v>177</v>
      </c>
      <c r="B174" s="87" t="s">
        <v>158</v>
      </c>
      <c r="C174" s="86" t="s">
        <v>34</v>
      </c>
      <c r="D174" s="86" t="s">
        <v>770</v>
      </c>
      <c r="E174" s="89">
        <v>574</v>
      </c>
      <c r="F174" s="89">
        <f t="shared" si="7"/>
        <v>50.225000000000001</v>
      </c>
    </row>
    <row r="175" spans="1:16">
      <c r="A175" s="86">
        <v>178</v>
      </c>
      <c r="B175" s="87" t="s">
        <v>159</v>
      </c>
      <c r="C175" s="86" t="s">
        <v>791</v>
      </c>
      <c r="D175" s="86" t="s">
        <v>790</v>
      </c>
      <c r="E175" s="89">
        <v>816</v>
      </c>
      <c r="F175" s="89">
        <f t="shared" si="7"/>
        <v>71.400000000000006</v>
      </c>
      <c r="N175" s="86">
        <v>4</v>
      </c>
    </row>
    <row r="176" spans="1:16">
      <c r="A176" s="86">
        <v>179</v>
      </c>
      <c r="B176" s="87" t="s">
        <v>704</v>
      </c>
      <c r="C176" s="86" t="s">
        <v>786</v>
      </c>
      <c r="D176" s="86" t="s">
        <v>769</v>
      </c>
      <c r="E176" s="89">
        <v>198</v>
      </c>
      <c r="F176" s="89">
        <f t="shared" si="7"/>
        <v>17.324999999999999</v>
      </c>
    </row>
    <row r="177" spans="1:14">
      <c r="A177" s="86">
        <v>180</v>
      </c>
      <c r="B177" s="87" t="s">
        <v>160</v>
      </c>
      <c r="C177" s="86" t="s">
        <v>678</v>
      </c>
      <c r="D177" s="86" t="s">
        <v>767</v>
      </c>
      <c r="E177" s="89">
        <v>125</v>
      </c>
      <c r="F177" s="89">
        <f t="shared" si="7"/>
        <v>10.9375</v>
      </c>
      <c r="N177" s="86">
        <v>1</v>
      </c>
    </row>
    <row r="178" spans="1:14">
      <c r="A178" s="86">
        <v>181</v>
      </c>
      <c r="B178" s="87" t="s">
        <v>161</v>
      </c>
      <c r="C178" s="86" t="s">
        <v>679</v>
      </c>
      <c r="D178" s="86" t="s">
        <v>767</v>
      </c>
      <c r="E178" s="89">
        <v>421</v>
      </c>
      <c r="F178" s="89">
        <f t="shared" si="7"/>
        <v>36.837499999999999</v>
      </c>
      <c r="K178" s="86">
        <v>1</v>
      </c>
      <c r="L178" s="86">
        <v>2</v>
      </c>
    </row>
    <row r="179" spans="1:14">
      <c r="A179" s="86">
        <v>182</v>
      </c>
      <c r="B179" s="87" t="s">
        <v>162</v>
      </c>
      <c r="C179" s="86" t="s">
        <v>678</v>
      </c>
      <c r="D179" s="86" t="s">
        <v>767</v>
      </c>
      <c r="E179" s="89">
        <v>92</v>
      </c>
      <c r="F179" s="89">
        <f t="shared" si="7"/>
        <v>8.0500000000000007</v>
      </c>
      <c r="N179" s="86">
        <v>1</v>
      </c>
    </row>
    <row r="180" spans="1:14">
      <c r="A180" s="86">
        <v>183</v>
      </c>
      <c r="B180" s="87" t="s">
        <v>163</v>
      </c>
      <c r="C180" s="86" t="s">
        <v>703</v>
      </c>
      <c r="D180" s="86" t="s">
        <v>769</v>
      </c>
      <c r="E180" s="89">
        <v>162</v>
      </c>
      <c r="F180" s="89">
        <f>E180*8.75/100</f>
        <v>14.175000000000001</v>
      </c>
    </row>
    <row r="181" spans="1:14">
      <c r="A181" s="86">
        <v>184</v>
      </c>
      <c r="B181" s="87" t="s">
        <v>164</v>
      </c>
      <c r="C181" s="86" t="s">
        <v>680</v>
      </c>
      <c r="D181" s="86" t="s">
        <v>770</v>
      </c>
      <c r="E181" s="89">
        <v>156</v>
      </c>
      <c r="F181" s="89">
        <f t="shared" ref="F181:F196" si="8">E181*8.75/100</f>
        <v>13.65</v>
      </c>
    </row>
    <row r="182" spans="1:14">
      <c r="A182" s="86">
        <v>185</v>
      </c>
      <c r="B182" s="87" t="s">
        <v>165</v>
      </c>
      <c r="C182" s="86" t="s">
        <v>679</v>
      </c>
      <c r="D182" s="86" t="s">
        <v>767</v>
      </c>
      <c r="E182" s="89">
        <v>231</v>
      </c>
      <c r="F182" s="89">
        <f t="shared" si="8"/>
        <v>20.212499999999999</v>
      </c>
      <c r="K182" s="86">
        <v>1</v>
      </c>
      <c r="L182" s="86">
        <v>2</v>
      </c>
    </row>
    <row r="183" spans="1:14">
      <c r="A183" s="86">
        <v>186</v>
      </c>
      <c r="B183" s="87" t="s">
        <v>166</v>
      </c>
      <c r="C183" s="86" t="s">
        <v>786</v>
      </c>
      <c r="D183" s="86" t="s">
        <v>767</v>
      </c>
      <c r="E183" s="89">
        <v>86</v>
      </c>
      <c r="F183" s="89">
        <f t="shared" si="8"/>
        <v>7.5250000000000004</v>
      </c>
      <c r="N183" s="86">
        <v>2</v>
      </c>
    </row>
    <row r="184" spans="1:14">
      <c r="A184" s="86">
        <v>187</v>
      </c>
      <c r="B184" s="87" t="s">
        <v>167</v>
      </c>
      <c r="C184" s="86" t="s">
        <v>679</v>
      </c>
      <c r="D184" s="86" t="s">
        <v>767</v>
      </c>
      <c r="E184" s="89">
        <v>331</v>
      </c>
      <c r="F184" s="89">
        <f t="shared" si="8"/>
        <v>28.962499999999999</v>
      </c>
      <c r="L184" s="86">
        <v>2</v>
      </c>
    </row>
    <row r="185" spans="1:14">
      <c r="A185" s="86">
        <v>188</v>
      </c>
      <c r="B185" s="87" t="s">
        <v>705</v>
      </c>
      <c r="C185" s="86" t="s">
        <v>679</v>
      </c>
      <c r="D185" s="86" t="s">
        <v>767</v>
      </c>
      <c r="E185" s="89">
        <v>954</v>
      </c>
      <c r="F185" s="89">
        <f t="shared" si="8"/>
        <v>83.474999999999994</v>
      </c>
      <c r="I185" s="88">
        <v>2</v>
      </c>
      <c r="J185" s="86"/>
      <c r="L185" s="86">
        <v>3</v>
      </c>
    </row>
    <row r="186" spans="1:14">
      <c r="A186" s="86">
        <v>189</v>
      </c>
      <c r="B186" s="87" t="s">
        <v>168</v>
      </c>
      <c r="C186" s="86" t="s">
        <v>678</v>
      </c>
      <c r="D186" s="86" t="s">
        <v>767</v>
      </c>
      <c r="E186" s="89">
        <v>63</v>
      </c>
      <c r="F186" s="89">
        <f t="shared" si="8"/>
        <v>5.5125000000000002</v>
      </c>
      <c r="N186" s="86">
        <v>2</v>
      </c>
    </row>
    <row r="187" spans="1:14">
      <c r="A187" s="86">
        <v>190</v>
      </c>
      <c r="B187" s="87" t="s">
        <v>169</v>
      </c>
      <c r="C187" s="86" t="s">
        <v>679</v>
      </c>
      <c r="D187" s="86" t="s">
        <v>767</v>
      </c>
      <c r="E187" s="89">
        <v>533</v>
      </c>
      <c r="F187" s="89">
        <f t="shared" si="8"/>
        <v>46.637500000000003</v>
      </c>
      <c r="L187" s="86">
        <v>2</v>
      </c>
    </row>
    <row r="188" spans="1:14">
      <c r="A188" s="86">
        <v>191</v>
      </c>
      <c r="B188" s="87" t="s">
        <v>170</v>
      </c>
      <c r="C188" s="86" t="s">
        <v>679</v>
      </c>
      <c r="D188" s="86" t="s">
        <v>767</v>
      </c>
      <c r="E188" s="89">
        <v>627</v>
      </c>
      <c r="F188" s="89">
        <f t="shared" si="8"/>
        <v>54.862499999999997</v>
      </c>
      <c r="L188" s="86">
        <v>3</v>
      </c>
    </row>
    <row r="189" spans="1:14">
      <c r="A189" s="86">
        <v>192</v>
      </c>
      <c r="B189" s="87" t="s">
        <v>171</v>
      </c>
      <c r="C189" s="86" t="s">
        <v>678</v>
      </c>
      <c r="D189" s="86" t="s">
        <v>769</v>
      </c>
      <c r="E189" s="89">
        <v>28</v>
      </c>
      <c r="F189" s="89">
        <f t="shared" si="8"/>
        <v>2.4500000000000002</v>
      </c>
    </row>
    <row r="190" spans="1:14">
      <c r="A190" s="86">
        <v>193</v>
      </c>
      <c r="B190" s="87" t="s">
        <v>706</v>
      </c>
      <c r="C190" s="86" t="s">
        <v>678</v>
      </c>
      <c r="D190" s="86" t="s">
        <v>767</v>
      </c>
      <c r="E190" s="89">
        <v>34</v>
      </c>
      <c r="F190" s="89">
        <f t="shared" si="8"/>
        <v>2.9750000000000001</v>
      </c>
      <c r="N190" s="86">
        <v>1</v>
      </c>
    </row>
    <row r="191" spans="1:14">
      <c r="A191" s="86">
        <v>194</v>
      </c>
      <c r="B191" s="87" t="s">
        <v>172</v>
      </c>
      <c r="C191" s="86" t="s">
        <v>1</v>
      </c>
      <c r="D191" s="86" t="s">
        <v>768</v>
      </c>
      <c r="E191" s="89">
        <v>864</v>
      </c>
      <c r="F191" s="89">
        <f t="shared" si="8"/>
        <v>75.599999999999994</v>
      </c>
      <c r="L191" s="86">
        <v>2</v>
      </c>
      <c r="N191" s="86">
        <v>1</v>
      </c>
    </row>
    <row r="192" spans="1:14">
      <c r="A192" s="86">
        <v>195</v>
      </c>
      <c r="B192" s="87" t="s">
        <v>173</v>
      </c>
      <c r="C192" s="86" t="s">
        <v>678</v>
      </c>
      <c r="D192" s="86" t="s">
        <v>769</v>
      </c>
      <c r="E192" s="89">
        <v>28</v>
      </c>
      <c r="F192" s="89">
        <f t="shared" si="8"/>
        <v>2.4500000000000002</v>
      </c>
    </row>
    <row r="193" spans="1:18">
      <c r="A193" s="86">
        <v>196</v>
      </c>
      <c r="B193" s="87" t="s">
        <v>174</v>
      </c>
      <c r="C193" s="86" t="s">
        <v>1</v>
      </c>
      <c r="D193" s="86" t="s">
        <v>768</v>
      </c>
      <c r="E193" s="89">
        <v>3767</v>
      </c>
      <c r="F193" s="89">
        <f t="shared" si="8"/>
        <v>329.61250000000001</v>
      </c>
      <c r="L193" s="86">
        <v>3</v>
      </c>
      <c r="N193" s="86">
        <v>1</v>
      </c>
      <c r="R193" s="87" t="s">
        <v>964</v>
      </c>
    </row>
    <row r="194" spans="1:18">
      <c r="A194" s="86">
        <v>197</v>
      </c>
      <c r="B194" s="87" t="s">
        <v>175</v>
      </c>
      <c r="C194" s="86" t="s">
        <v>7</v>
      </c>
      <c r="D194" s="86" t="s">
        <v>770</v>
      </c>
      <c r="E194" s="89">
        <v>362</v>
      </c>
      <c r="F194" s="89">
        <f t="shared" si="8"/>
        <v>31.675000000000001</v>
      </c>
      <c r="N194" s="86">
        <v>4</v>
      </c>
    </row>
    <row r="195" spans="1:18">
      <c r="A195" s="86">
        <v>198</v>
      </c>
      <c r="B195" s="87" t="s">
        <v>176</v>
      </c>
      <c r="C195" s="86" t="s">
        <v>678</v>
      </c>
      <c r="D195" s="86" t="s">
        <v>767</v>
      </c>
      <c r="E195" s="89">
        <v>61</v>
      </c>
      <c r="F195" s="89">
        <f t="shared" si="8"/>
        <v>5.3375000000000004</v>
      </c>
      <c r="N195" s="86">
        <v>1</v>
      </c>
    </row>
    <row r="196" spans="1:18">
      <c r="A196" s="86">
        <v>199</v>
      </c>
      <c r="B196" s="87" t="s">
        <v>177</v>
      </c>
      <c r="C196" s="86" t="s">
        <v>178</v>
      </c>
      <c r="D196" s="86" t="s">
        <v>770</v>
      </c>
      <c r="E196" s="89">
        <v>1181</v>
      </c>
      <c r="F196" s="89">
        <f t="shared" si="8"/>
        <v>103.33750000000001</v>
      </c>
    </row>
    <row r="197" spans="1:18">
      <c r="A197" s="86">
        <v>200</v>
      </c>
      <c r="B197" s="87" t="s">
        <v>179</v>
      </c>
      <c r="C197" s="86" t="s">
        <v>678</v>
      </c>
      <c r="D197" s="86" t="s">
        <v>767</v>
      </c>
      <c r="E197" s="89">
        <v>85</v>
      </c>
      <c r="F197" s="89">
        <f>E197*8.75/100</f>
        <v>7.4375</v>
      </c>
      <c r="N197" s="86">
        <v>2</v>
      </c>
    </row>
    <row r="198" spans="1:18">
      <c r="A198" s="86">
        <v>201</v>
      </c>
      <c r="B198" s="87" t="s">
        <v>180</v>
      </c>
      <c r="C198" s="86" t="s">
        <v>678</v>
      </c>
      <c r="D198" s="86" t="s">
        <v>769</v>
      </c>
      <c r="E198" s="89">
        <v>90</v>
      </c>
      <c r="F198" s="89">
        <f t="shared" ref="F198:F215" si="9">E198*8.75/100</f>
        <v>7.875</v>
      </c>
    </row>
    <row r="199" spans="1:18">
      <c r="A199" s="86">
        <v>202</v>
      </c>
      <c r="B199" s="87" t="s">
        <v>181</v>
      </c>
      <c r="C199" s="86" t="s">
        <v>679</v>
      </c>
      <c r="D199" s="86" t="s">
        <v>767</v>
      </c>
      <c r="E199" s="89">
        <v>688</v>
      </c>
      <c r="F199" s="89">
        <f t="shared" si="9"/>
        <v>60.2</v>
      </c>
      <c r="L199" s="86">
        <v>2</v>
      </c>
    </row>
    <row r="200" spans="1:18">
      <c r="A200" s="86">
        <v>203</v>
      </c>
      <c r="B200" s="87" t="s">
        <v>182</v>
      </c>
      <c r="C200" s="86" t="s">
        <v>7</v>
      </c>
      <c r="D200" s="86" t="s">
        <v>770</v>
      </c>
      <c r="E200" s="89">
        <v>488</v>
      </c>
      <c r="F200" s="89">
        <f t="shared" si="9"/>
        <v>42.7</v>
      </c>
      <c r="N200" s="86">
        <v>7</v>
      </c>
    </row>
    <row r="201" spans="1:18">
      <c r="A201" s="86">
        <v>204</v>
      </c>
      <c r="B201" s="87" t="s">
        <v>183</v>
      </c>
      <c r="C201" s="86" t="s">
        <v>679</v>
      </c>
      <c r="D201" s="86" t="s">
        <v>767</v>
      </c>
      <c r="E201" s="89">
        <v>332</v>
      </c>
      <c r="F201" s="89">
        <f t="shared" si="9"/>
        <v>29.05</v>
      </c>
      <c r="L201" s="86">
        <v>2</v>
      </c>
    </row>
    <row r="202" spans="1:18">
      <c r="A202" s="86">
        <v>205</v>
      </c>
      <c r="B202" s="87" t="s">
        <v>184</v>
      </c>
      <c r="C202" s="86" t="s">
        <v>679</v>
      </c>
      <c r="D202" s="86" t="s">
        <v>767</v>
      </c>
      <c r="E202" s="89">
        <v>393</v>
      </c>
      <c r="F202" s="89">
        <f t="shared" si="9"/>
        <v>34.387500000000003</v>
      </c>
      <c r="L202" s="86">
        <v>2</v>
      </c>
    </row>
    <row r="203" spans="1:18">
      <c r="A203" s="86">
        <v>206</v>
      </c>
      <c r="B203" s="87" t="s">
        <v>185</v>
      </c>
      <c r="C203" s="86" t="s">
        <v>678</v>
      </c>
      <c r="D203" s="86" t="s">
        <v>767</v>
      </c>
      <c r="E203" s="89">
        <v>204</v>
      </c>
      <c r="F203" s="89">
        <f t="shared" si="9"/>
        <v>17.850000000000001</v>
      </c>
      <c r="L203" s="86">
        <v>1</v>
      </c>
      <c r="N203" s="86">
        <v>1</v>
      </c>
    </row>
    <row r="204" spans="1:18">
      <c r="A204" s="86">
        <v>207</v>
      </c>
      <c r="B204" s="87" t="s">
        <v>186</v>
      </c>
      <c r="C204" s="86" t="s">
        <v>678</v>
      </c>
      <c r="D204" s="86" t="s">
        <v>767</v>
      </c>
      <c r="E204" s="89">
        <v>100</v>
      </c>
      <c r="F204" s="89">
        <f t="shared" si="9"/>
        <v>8.75</v>
      </c>
      <c r="N204" s="86">
        <v>2</v>
      </c>
    </row>
    <row r="205" spans="1:18">
      <c r="A205" s="86">
        <v>208</v>
      </c>
      <c r="B205" s="87" t="s">
        <v>187</v>
      </c>
      <c r="C205" s="86" t="s">
        <v>678</v>
      </c>
      <c r="D205" s="86" t="s">
        <v>767</v>
      </c>
      <c r="E205" s="89">
        <v>96</v>
      </c>
      <c r="F205" s="89">
        <f t="shared" si="9"/>
        <v>8.4</v>
      </c>
      <c r="N205" s="86">
        <v>1</v>
      </c>
    </row>
    <row r="206" spans="1:18">
      <c r="A206" s="86">
        <v>209</v>
      </c>
      <c r="B206" s="87" t="s">
        <v>188</v>
      </c>
      <c r="C206" s="86" t="s">
        <v>678</v>
      </c>
      <c r="D206" s="86" t="s">
        <v>767</v>
      </c>
      <c r="E206" s="89">
        <v>143</v>
      </c>
      <c r="F206" s="89">
        <f t="shared" si="9"/>
        <v>12.512499999999999</v>
      </c>
      <c r="N206" s="86">
        <v>1</v>
      </c>
    </row>
    <row r="207" spans="1:18">
      <c r="A207" s="86">
        <v>210</v>
      </c>
      <c r="B207" s="87" t="s">
        <v>189</v>
      </c>
      <c r="C207" s="86" t="s">
        <v>678</v>
      </c>
      <c r="D207" s="86" t="s">
        <v>769</v>
      </c>
      <c r="E207" s="89">
        <v>68</v>
      </c>
      <c r="F207" s="89">
        <f t="shared" si="9"/>
        <v>5.95</v>
      </c>
    </row>
    <row r="208" spans="1:18">
      <c r="A208" s="86">
        <v>211</v>
      </c>
      <c r="B208" s="87" t="s">
        <v>190</v>
      </c>
      <c r="C208" s="86" t="s">
        <v>678</v>
      </c>
      <c r="D208" s="86" t="s">
        <v>769</v>
      </c>
      <c r="E208" s="89">
        <v>28</v>
      </c>
      <c r="F208" s="89">
        <f t="shared" si="9"/>
        <v>2.4500000000000002</v>
      </c>
    </row>
    <row r="209" spans="1:18">
      <c r="A209" s="86">
        <v>212</v>
      </c>
      <c r="B209" s="87" t="s">
        <v>191</v>
      </c>
      <c r="C209" s="86" t="s">
        <v>7</v>
      </c>
      <c r="D209" s="86" t="s">
        <v>792</v>
      </c>
      <c r="E209" s="89">
        <v>503</v>
      </c>
      <c r="F209" s="89">
        <f t="shared" si="9"/>
        <v>44.012500000000003</v>
      </c>
      <c r="N209" s="86">
        <v>7</v>
      </c>
    </row>
    <row r="210" spans="1:18">
      <c r="A210" s="86">
        <v>213</v>
      </c>
      <c r="B210" s="87" t="s">
        <v>192</v>
      </c>
      <c r="C210" s="86" t="s">
        <v>193</v>
      </c>
      <c r="D210" s="86" t="s">
        <v>770</v>
      </c>
      <c r="E210" s="89">
        <v>721</v>
      </c>
      <c r="F210" s="89">
        <f t="shared" si="9"/>
        <v>63.087499999999999</v>
      </c>
      <c r="N210" s="86">
        <v>1</v>
      </c>
    </row>
    <row r="211" spans="1:18">
      <c r="A211" s="86">
        <v>214</v>
      </c>
      <c r="B211" s="87" t="s">
        <v>194</v>
      </c>
      <c r="C211" s="86" t="s">
        <v>7</v>
      </c>
      <c r="D211" s="86" t="s">
        <v>770</v>
      </c>
      <c r="E211" s="89">
        <v>598</v>
      </c>
      <c r="F211" s="89">
        <f t="shared" si="9"/>
        <v>52.325000000000003</v>
      </c>
      <c r="N211" s="86">
        <v>5</v>
      </c>
    </row>
    <row r="212" spans="1:18">
      <c r="A212" s="86">
        <v>215</v>
      </c>
      <c r="B212" s="87" t="s">
        <v>195</v>
      </c>
      <c r="C212" s="86" t="s">
        <v>678</v>
      </c>
      <c r="D212" s="86" t="s">
        <v>769</v>
      </c>
      <c r="E212" s="89">
        <v>73</v>
      </c>
      <c r="F212" s="89">
        <f t="shared" si="9"/>
        <v>6.3875000000000002</v>
      </c>
    </row>
    <row r="213" spans="1:18">
      <c r="A213" s="86">
        <v>216</v>
      </c>
      <c r="B213" s="87" t="s">
        <v>196</v>
      </c>
      <c r="C213" s="86" t="s">
        <v>678</v>
      </c>
      <c r="D213" s="86" t="s">
        <v>769</v>
      </c>
      <c r="E213" s="89">
        <v>29</v>
      </c>
      <c r="F213" s="89">
        <f t="shared" si="9"/>
        <v>2.5375000000000001</v>
      </c>
    </row>
    <row r="214" spans="1:18">
      <c r="A214" s="86">
        <v>217</v>
      </c>
      <c r="B214" s="87" t="s">
        <v>707</v>
      </c>
      <c r="C214" s="86" t="s">
        <v>679</v>
      </c>
      <c r="D214" s="86" t="s">
        <v>767</v>
      </c>
      <c r="E214" s="89">
        <v>203</v>
      </c>
      <c r="F214" s="89">
        <f t="shared" si="9"/>
        <v>17.762499999999999</v>
      </c>
      <c r="L214" s="86">
        <v>2</v>
      </c>
      <c r="N214" s="86">
        <v>1</v>
      </c>
    </row>
    <row r="215" spans="1:18">
      <c r="A215" s="86">
        <v>218</v>
      </c>
      <c r="B215" s="87" t="s">
        <v>197</v>
      </c>
      <c r="C215" s="86" t="s">
        <v>198</v>
      </c>
      <c r="D215" s="86" t="s">
        <v>770</v>
      </c>
      <c r="E215" s="89">
        <v>165</v>
      </c>
      <c r="F215" s="89">
        <f t="shared" si="9"/>
        <v>14.4375</v>
      </c>
    </row>
    <row r="216" spans="1:18">
      <c r="A216" s="86">
        <v>219</v>
      </c>
      <c r="B216" s="87" t="s">
        <v>200</v>
      </c>
      <c r="C216" s="86" t="s">
        <v>140</v>
      </c>
      <c r="D216" s="86" t="s">
        <v>770</v>
      </c>
      <c r="E216" s="89">
        <v>2734</v>
      </c>
      <c r="F216" s="89">
        <f>E216*8.75/100</f>
        <v>239.22499999999999</v>
      </c>
      <c r="N216" s="86">
        <v>1</v>
      </c>
      <c r="Q216" s="88">
        <v>2</v>
      </c>
      <c r="R216" s="87" t="s">
        <v>965</v>
      </c>
    </row>
    <row r="217" spans="1:18">
      <c r="A217" s="86">
        <v>220</v>
      </c>
      <c r="B217" s="87" t="s">
        <v>201</v>
      </c>
      <c r="C217" s="86" t="s">
        <v>678</v>
      </c>
      <c r="D217" s="86" t="s">
        <v>767</v>
      </c>
      <c r="E217" s="89">
        <v>141</v>
      </c>
      <c r="F217" s="89">
        <f t="shared" ref="F217:F236" si="10">E217*8.75/100</f>
        <v>12.3375</v>
      </c>
      <c r="N217" s="86">
        <v>1</v>
      </c>
    </row>
    <row r="218" spans="1:18">
      <c r="A218" s="86">
        <v>221</v>
      </c>
      <c r="B218" s="87" t="s">
        <v>202</v>
      </c>
      <c r="C218" s="86" t="s">
        <v>679</v>
      </c>
      <c r="D218" s="86" t="s">
        <v>767</v>
      </c>
      <c r="E218" s="89">
        <v>344</v>
      </c>
      <c r="F218" s="89">
        <f t="shared" si="10"/>
        <v>30.1</v>
      </c>
      <c r="L218" s="86">
        <v>2</v>
      </c>
    </row>
    <row r="219" spans="1:18">
      <c r="A219" s="86">
        <v>222</v>
      </c>
      <c r="B219" s="87" t="s">
        <v>708</v>
      </c>
      <c r="C219" s="86" t="s">
        <v>679</v>
      </c>
      <c r="D219" s="86" t="s">
        <v>767</v>
      </c>
      <c r="E219" s="89">
        <v>625</v>
      </c>
      <c r="F219" s="89">
        <f t="shared" si="10"/>
        <v>54.6875</v>
      </c>
      <c r="L219" s="86">
        <v>2</v>
      </c>
    </row>
    <row r="220" spans="1:18">
      <c r="A220" s="86">
        <v>223</v>
      </c>
      <c r="B220" s="87" t="s">
        <v>203</v>
      </c>
      <c r="C220" s="86" t="s">
        <v>25</v>
      </c>
      <c r="D220" s="86" t="s">
        <v>770</v>
      </c>
      <c r="E220" s="89">
        <v>28</v>
      </c>
      <c r="F220" s="89">
        <f t="shared" si="10"/>
        <v>2.4500000000000002</v>
      </c>
    </row>
    <row r="221" spans="1:18">
      <c r="A221" s="86">
        <v>224</v>
      </c>
      <c r="B221" s="87" t="s">
        <v>204</v>
      </c>
      <c r="C221" s="86" t="s">
        <v>679</v>
      </c>
      <c r="D221" s="86" t="s">
        <v>767</v>
      </c>
      <c r="E221" s="89">
        <v>0</v>
      </c>
      <c r="F221" s="89">
        <f t="shared" si="10"/>
        <v>0</v>
      </c>
      <c r="L221" s="86">
        <v>2</v>
      </c>
      <c r="N221" s="86">
        <v>1</v>
      </c>
    </row>
    <row r="222" spans="1:18">
      <c r="A222" s="86">
        <v>225</v>
      </c>
      <c r="B222" s="87" t="s">
        <v>205</v>
      </c>
      <c r="C222" s="86" t="s">
        <v>678</v>
      </c>
      <c r="D222" s="86" t="s">
        <v>769</v>
      </c>
      <c r="E222" s="89">
        <v>225</v>
      </c>
      <c r="F222" s="89">
        <f t="shared" si="10"/>
        <v>19.6875</v>
      </c>
    </row>
    <row r="223" spans="1:18">
      <c r="A223" s="86">
        <v>226</v>
      </c>
      <c r="B223" s="87" t="s">
        <v>206</v>
      </c>
      <c r="C223" s="86" t="s">
        <v>7</v>
      </c>
      <c r="D223" s="86" t="s">
        <v>770</v>
      </c>
      <c r="E223" s="89">
        <v>695</v>
      </c>
      <c r="F223" s="89">
        <f t="shared" si="10"/>
        <v>60.8125</v>
      </c>
      <c r="N223" s="86">
        <v>4</v>
      </c>
    </row>
    <row r="224" spans="1:18">
      <c r="A224" s="86">
        <v>227</v>
      </c>
      <c r="B224" s="87" t="s">
        <v>207</v>
      </c>
      <c r="C224" s="86" t="s">
        <v>7</v>
      </c>
      <c r="D224" s="86" t="s">
        <v>770</v>
      </c>
      <c r="E224" s="89">
        <v>812</v>
      </c>
      <c r="F224" s="89">
        <f t="shared" si="10"/>
        <v>71.05</v>
      </c>
      <c r="N224" s="86">
        <v>4</v>
      </c>
    </row>
    <row r="225" spans="1:18">
      <c r="A225" s="86">
        <v>228</v>
      </c>
      <c r="B225" s="87" t="s">
        <v>208</v>
      </c>
      <c r="C225" s="86" t="s">
        <v>47</v>
      </c>
      <c r="D225" s="86" t="s">
        <v>767</v>
      </c>
      <c r="E225" s="89">
        <v>446</v>
      </c>
      <c r="F225" s="89">
        <f t="shared" si="10"/>
        <v>39.024999999999999</v>
      </c>
      <c r="N225" s="86">
        <v>2</v>
      </c>
      <c r="P225" s="86">
        <v>50</v>
      </c>
    </row>
    <row r="226" spans="1:18">
      <c r="A226" s="86">
        <v>229</v>
      </c>
      <c r="B226" s="87" t="s">
        <v>209</v>
      </c>
      <c r="C226" s="86" t="s">
        <v>682</v>
      </c>
      <c r="D226" s="86" t="s">
        <v>772</v>
      </c>
      <c r="E226" s="89">
        <v>3618</v>
      </c>
      <c r="F226" s="89">
        <f t="shared" si="10"/>
        <v>316.57499999999999</v>
      </c>
      <c r="H226" s="86">
        <v>350</v>
      </c>
      <c r="I226" s="86"/>
      <c r="L226" s="86">
        <v>2</v>
      </c>
      <c r="N226" s="86">
        <v>2</v>
      </c>
      <c r="R226" s="87" t="s">
        <v>966</v>
      </c>
    </row>
    <row r="227" spans="1:18">
      <c r="A227" s="86">
        <v>230</v>
      </c>
      <c r="B227" s="87" t="s">
        <v>210</v>
      </c>
      <c r="C227" s="86" t="s">
        <v>703</v>
      </c>
      <c r="D227" s="86" t="s">
        <v>769</v>
      </c>
      <c r="E227" s="89">
        <v>88</v>
      </c>
      <c r="F227" s="89">
        <f t="shared" si="10"/>
        <v>7.7</v>
      </c>
    </row>
    <row r="228" spans="1:18">
      <c r="A228" s="86">
        <v>231</v>
      </c>
      <c r="B228" s="87" t="s">
        <v>211</v>
      </c>
      <c r="C228" s="86" t="s">
        <v>786</v>
      </c>
      <c r="D228" s="86" t="s">
        <v>767</v>
      </c>
      <c r="E228" s="89">
        <v>82</v>
      </c>
      <c r="F228" s="89">
        <f t="shared" si="10"/>
        <v>7.1749999999999998</v>
      </c>
      <c r="N228" s="86">
        <v>1</v>
      </c>
    </row>
    <row r="229" spans="1:18">
      <c r="A229" s="86">
        <v>232</v>
      </c>
      <c r="B229" s="87" t="s">
        <v>709</v>
      </c>
      <c r="C229" s="86" t="s">
        <v>678</v>
      </c>
      <c r="D229" s="86" t="s">
        <v>767</v>
      </c>
      <c r="E229" s="89">
        <v>140</v>
      </c>
      <c r="F229" s="89">
        <f t="shared" si="10"/>
        <v>12.25</v>
      </c>
      <c r="N229" s="86">
        <v>3</v>
      </c>
    </row>
    <row r="230" spans="1:18">
      <c r="A230" s="86">
        <v>233</v>
      </c>
      <c r="B230" s="87" t="s">
        <v>212</v>
      </c>
      <c r="C230" s="86" t="s">
        <v>906</v>
      </c>
      <c r="D230" s="86" t="s">
        <v>790</v>
      </c>
      <c r="E230" s="89">
        <v>1076</v>
      </c>
      <c r="F230" s="89">
        <f t="shared" si="10"/>
        <v>94.15</v>
      </c>
      <c r="L230" s="86">
        <v>1</v>
      </c>
    </row>
    <row r="231" spans="1:18">
      <c r="A231" s="86">
        <v>234</v>
      </c>
      <c r="B231" s="87" t="s">
        <v>213</v>
      </c>
      <c r="C231" s="86" t="s">
        <v>679</v>
      </c>
      <c r="D231" s="86" t="s">
        <v>767</v>
      </c>
      <c r="E231" s="89">
        <v>471</v>
      </c>
      <c r="F231" s="89">
        <f t="shared" si="10"/>
        <v>41.212499999999999</v>
      </c>
      <c r="L231" s="86">
        <v>2</v>
      </c>
    </row>
    <row r="232" spans="1:18">
      <c r="A232" s="86">
        <v>235</v>
      </c>
      <c r="B232" s="87" t="s">
        <v>214</v>
      </c>
      <c r="C232" s="86" t="s">
        <v>703</v>
      </c>
      <c r="D232" s="86" t="s">
        <v>769</v>
      </c>
      <c r="E232" s="89">
        <v>108</v>
      </c>
      <c r="F232" s="89">
        <f t="shared" si="10"/>
        <v>9.4499999999999993</v>
      </c>
    </row>
    <row r="233" spans="1:18">
      <c r="A233" s="86">
        <v>236</v>
      </c>
      <c r="B233" s="87" t="s">
        <v>215</v>
      </c>
      <c r="C233" s="86" t="s">
        <v>710</v>
      </c>
      <c r="D233" s="86" t="s">
        <v>941</v>
      </c>
      <c r="E233" s="89">
        <v>615</v>
      </c>
      <c r="F233" s="89">
        <f t="shared" si="10"/>
        <v>53.8125</v>
      </c>
      <c r="H233" s="86">
        <v>16</v>
      </c>
      <c r="I233" s="86"/>
      <c r="L233" s="86">
        <v>2</v>
      </c>
      <c r="N233" s="86">
        <v>1</v>
      </c>
      <c r="P233" s="86">
        <v>10</v>
      </c>
    </row>
    <row r="234" spans="1:18">
      <c r="A234" s="86">
        <v>237</v>
      </c>
      <c r="B234" s="87" t="s">
        <v>216</v>
      </c>
      <c r="C234" s="86" t="s">
        <v>711</v>
      </c>
      <c r="D234" s="86" t="s">
        <v>790</v>
      </c>
      <c r="E234" s="89">
        <v>1043</v>
      </c>
      <c r="F234" s="89">
        <f t="shared" si="10"/>
        <v>91.262500000000003</v>
      </c>
      <c r="J234" s="86">
        <v>3</v>
      </c>
      <c r="N234" s="86">
        <v>4</v>
      </c>
      <c r="R234" s="87" t="s">
        <v>967</v>
      </c>
    </row>
    <row r="235" spans="1:18">
      <c r="A235" s="86">
        <v>238</v>
      </c>
      <c r="B235" s="87" t="s">
        <v>217</v>
      </c>
      <c r="C235" s="86" t="s">
        <v>678</v>
      </c>
      <c r="D235" s="86" t="s">
        <v>767</v>
      </c>
      <c r="E235" s="89">
        <v>102</v>
      </c>
      <c r="F235" s="89">
        <f t="shared" si="10"/>
        <v>8.9250000000000007</v>
      </c>
      <c r="N235" s="86">
        <v>1</v>
      </c>
    </row>
    <row r="236" spans="1:18">
      <c r="A236" s="86">
        <v>239</v>
      </c>
      <c r="B236" s="87" t="s">
        <v>218</v>
      </c>
      <c r="C236" s="86" t="s">
        <v>678</v>
      </c>
      <c r="D236" s="86" t="s">
        <v>767</v>
      </c>
      <c r="E236" s="89">
        <v>177</v>
      </c>
      <c r="F236" s="89">
        <f t="shared" si="10"/>
        <v>15.487500000000001</v>
      </c>
      <c r="N236" s="86">
        <v>2</v>
      </c>
    </row>
    <row r="237" spans="1:18">
      <c r="A237" s="86">
        <v>240</v>
      </c>
      <c r="B237" s="87" t="s">
        <v>219</v>
      </c>
      <c r="C237" s="86" t="s">
        <v>678</v>
      </c>
      <c r="D237" s="86" t="s">
        <v>767</v>
      </c>
      <c r="E237" s="89">
        <v>185</v>
      </c>
      <c r="F237" s="89">
        <f>E237*8.75/100</f>
        <v>16.1875</v>
      </c>
      <c r="N237" s="86">
        <v>2</v>
      </c>
    </row>
    <row r="238" spans="1:18">
      <c r="A238" s="86">
        <v>241</v>
      </c>
      <c r="B238" s="87" t="s">
        <v>220</v>
      </c>
      <c r="C238" s="86" t="s">
        <v>25</v>
      </c>
      <c r="D238" s="86" t="s">
        <v>770</v>
      </c>
      <c r="E238" s="89">
        <v>645</v>
      </c>
      <c r="F238" s="89">
        <f t="shared" ref="F238:F258" si="11">E238*8.75/100</f>
        <v>56.4375</v>
      </c>
    </row>
    <row r="239" spans="1:18">
      <c r="A239" s="86">
        <v>242</v>
      </c>
      <c r="B239" s="87" t="s">
        <v>221</v>
      </c>
      <c r="C239" s="86" t="s">
        <v>682</v>
      </c>
      <c r="D239" s="86" t="s">
        <v>772</v>
      </c>
      <c r="E239" s="89">
        <v>445</v>
      </c>
      <c r="F239" s="89">
        <f t="shared" si="11"/>
        <v>38.9375</v>
      </c>
      <c r="H239" s="86">
        <v>16</v>
      </c>
      <c r="I239" s="86"/>
      <c r="L239" s="86">
        <v>3</v>
      </c>
    </row>
    <row r="240" spans="1:18">
      <c r="A240" s="86">
        <v>243</v>
      </c>
      <c r="B240" s="87" t="s">
        <v>222</v>
      </c>
      <c r="C240" s="86" t="s">
        <v>7</v>
      </c>
      <c r="D240" s="86" t="s">
        <v>770</v>
      </c>
      <c r="E240" s="89">
        <v>577</v>
      </c>
      <c r="F240" s="89">
        <f t="shared" si="11"/>
        <v>50.487499999999997</v>
      </c>
      <c r="N240" s="86">
        <v>3</v>
      </c>
    </row>
    <row r="241" spans="1:16">
      <c r="A241" s="86">
        <v>244</v>
      </c>
      <c r="B241" s="87" t="s">
        <v>223</v>
      </c>
      <c r="C241" s="86" t="s">
        <v>224</v>
      </c>
      <c r="D241" s="86" t="s">
        <v>770</v>
      </c>
      <c r="E241" s="89">
        <v>242</v>
      </c>
      <c r="F241" s="89">
        <f t="shared" si="11"/>
        <v>21.175000000000001</v>
      </c>
      <c r="N241" s="86">
        <v>1</v>
      </c>
    </row>
    <row r="242" spans="1:16">
      <c r="A242" s="86">
        <v>245</v>
      </c>
      <c r="B242" s="87" t="s">
        <v>225</v>
      </c>
      <c r="C242" s="86" t="s">
        <v>694</v>
      </c>
      <c r="D242" s="86" t="s">
        <v>769</v>
      </c>
      <c r="E242" s="89">
        <v>42</v>
      </c>
      <c r="F242" s="89">
        <f t="shared" si="11"/>
        <v>3.6749999999999998</v>
      </c>
    </row>
    <row r="243" spans="1:16">
      <c r="A243" s="86">
        <v>246</v>
      </c>
      <c r="B243" s="87" t="s">
        <v>712</v>
      </c>
      <c r="C243" s="86" t="s">
        <v>679</v>
      </c>
      <c r="D243" s="86" t="s">
        <v>767</v>
      </c>
      <c r="E243" s="89">
        <v>188</v>
      </c>
      <c r="F243" s="89">
        <f t="shared" si="11"/>
        <v>16.45</v>
      </c>
      <c r="L243" s="86">
        <v>1</v>
      </c>
    </row>
    <row r="244" spans="1:16">
      <c r="A244" s="86">
        <v>247</v>
      </c>
      <c r="B244" s="87" t="s">
        <v>226</v>
      </c>
      <c r="C244" s="86" t="s">
        <v>678</v>
      </c>
      <c r="D244" s="86" t="s">
        <v>767</v>
      </c>
      <c r="E244" s="89">
        <v>299</v>
      </c>
      <c r="F244" s="89">
        <f t="shared" si="11"/>
        <v>26.162500000000001</v>
      </c>
      <c r="N244" s="86">
        <v>2</v>
      </c>
    </row>
    <row r="245" spans="1:16">
      <c r="A245" s="86">
        <v>248</v>
      </c>
      <c r="B245" s="87" t="s">
        <v>227</v>
      </c>
      <c r="C245" s="86" t="s">
        <v>694</v>
      </c>
      <c r="D245" s="86" t="s">
        <v>769</v>
      </c>
      <c r="E245" s="89">
        <v>240</v>
      </c>
      <c r="F245" s="89">
        <f t="shared" si="11"/>
        <v>21</v>
      </c>
    </row>
    <row r="246" spans="1:16">
      <c r="A246" s="86">
        <v>249</v>
      </c>
      <c r="B246" s="87" t="s">
        <v>228</v>
      </c>
      <c r="C246" s="86" t="s">
        <v>678</v>
      </c>
      <c r="D246" s="86" t="s">
        <v>769</v>
      </c>
      <c r="E246" s="89">
        <v>51</v>
      </c>
      <c r="F246" s="89">
        <f t="shared" si="11"/>
        <v>4.4625000000000004</v>
      </c>
    </row>
    <row r="247" spans="1:16">
      <c r="A247" s="86">
        <v>250</v>
      </c>
      <c r="B247" s="87" t="s">
        <v>229</v>
      </c>
      <c r="C247" s="86" t="s">
        <v>678</v>
      </c>
      <c r="D247" s="86" t="s">
        <v>767</v>
      </c>
      <c r="E247" s="89">
        <v>96</v>
      </c>
      <c r="F247" s="89">
        <f t="shared" si="11"/>
        <v>8.4</v>
      </c>
      <c r="N247" s="86">
        <v>2</v>
      </c>
    </row>
    <row r="248" spans="1:16">
      <c r="A248" s="86">
        <v>252</v>
      </c>
      <c r="B248" s="87" t="s">
        <v>231</v>
      </c>
      <c r="C248" s="86" t="s">
        <v>679</v>
      </c>
      <c r="D248" s="86" t="s">
        <v>767</v>
      </c>
      <c r="E248" s="89">
        <v>645</v>
      </c>
      <c r="F248" s="89">
        <f t="shared" si="11"/>
        <v>56.4375</v>
      </c>
      <c r="L248" s="86">
        <v>2</v>
      </c>
      <c r="N248" s="86">
        <v>1</v>
      </c>
      <c r="O248" s="86">
        <v>1</v>
      </c>
    </row>
    <row r="249" spans="1:16">
      <c r="A249" s="86">
        <v>253</v>
      </c>
      <c r="B249" s="87" t="s">
        <v>232</v>
      </c>
      <c r="C249" s="86" t="s">
        <v>47</v>
      </c>
      <c r="D249" s="86" t="s">
        <v>767</v>
      </c>
      <c r="E249" s="89">
        <v>357</v>
      </c>
      <c r="F249" s="89">
        <f t="shared" si="11"/>
        <v>31.237500000000001</v>
      </c>
      <c r="L249" s="86">
        <v>1</v>
      </c>
    </row>
    <row r="250" spans="1:16">
      <c r="A250" s="86">
        <v>254</v>
      </c>
      <c r="B250" s="87" t="s">
        <v>233</v>
      </c>
      <c r="C250" s="86" t="s">
        <v>713</v>
      </c>
      <c r="D250" s="86" t="s">
        <v>767</v>
      </c>
      <c r="E250" s="89">
        <v>465</v>
      </c>
      <c r="F250" s="89">
        <f t="shared" si="11"/>
        <v>40.6875</v>
      </c>
      <c r="P250" s="86">
        <v>40</v>
      </c>
    </row>
    <row r="251" spans="1:16">
      <c r="A251" s="86">
        <v>255</v>
      </c>
      <c r="B251" s="87" t="s">
        <v>234</v>
      </c>
      <c r="C251" s="86" t="s">
        <v>678</v>
      </c>
      <c r="D251" s="86" t="s">
        <v>767</v>
      </c>
      <c r="E251" s="89">
        <v>149</v>
      </c>
      <c r="F251" s="89">
        <f t="shared" si="11"/>
        <v>13.0375</v>
      </c>
      <c r="N251" s="86">
        <v>1</v>
      </c>
    </row>
    <row r="252" spans="1:16">
      <c r="A252" s="86">
        <v>256</v>
      </c>
      <c r="B252" s="87" t="s">
        <v>235</v>
      </c>
      <c r="C252" s="86" t="s">
        <v>678</v>
      </c>
      <c r="D252" s="86" t="s">
        <v>767</v>
      </c>
      <c r="E252" s="89">
        <v>193</v>
      </c>
      <c r="F252" s="89">
        <f t="shared" si="11"/>
        <v>16.887499999999999</v>
      </c>
      <c r="N252" s="86">
        <v>3</v>
      </c>
    </row>
    <row r="253" spans="1:16">
      <c r="A253" s="86">
        <v>257</v>
      </c>
      <c r="B253" s="87" t="s">
        <v>236</v>
      </c>
      <c r="C253" s="86" t="s">
        <v>7</v>
      </c>
      <c r="D253" s="86" t="s">
        <v>770</v>
      </c>
      <c r="E253" s="89">
        <v>441</v>
      </c>
      <c r="F253" s="89">
        <f t="shared" si="11"/>
        <v>38.587499999999999</v>
      </c>
      <c r="N253" s="86">
        <v>4</v>
      </c>
    </row>
    <row r="254" spans="1:16">
      <c r="A254" s="86">
        <v>258</v>
      </c>
      <c r="B254" s="87" t="s">
        <v>237</v>
      </c>
      <c r="C254" s="86" t="s">
        <v>679</v>
      </c>
      <c r="D254" s="86" t="s">
        <v>767</v>
      </c>
      <c r="E254" s="89">
        <v>296</v>
      </c>
      <c r="F254" s="89">
        <f t="shared" si="11"/>
        <v>25.9</v>
      </c>
      <c r="H254" s="86">
        <v>1</v>
      </c>
      <c r="I254" s="86"/>
      <c r="N254" s="86">
        <v>2</v>
      </c>
    </row>
    <row r="255" spans="1:16">
      <c r="A255" s="86">
        <v>259</v>
      </c>
      <c r="B255" s="87" t="s">
        <v>238</v>
      </c>
      <c r="C255" s="86" t="s">
        <v>678</v>
      </c>
      <c r="D255" s="86" t="s">
        <v>769</v>
      </c>
      <c r="E255" s="89">
        <v>38</v>
      </c>
      <c r="F255" s="89">
        <f t="shared" si="11"/>
        <v>3.3250000000000002</v>
      </c>
    </row>
    <row r="256" spans="1:16">
      <c r="A256" s="86">
        <v>260</v>
      </c>
      <c r="B256" s="87" t="s">
        <v>239</v>
      </c>
      <c r="C256" s="86" t="s">
        <v>7</v>
      </c>
      <c r="D256" s="86" t="s">
        <v>770</v>
      </c>
      <c r="E256" s="89">
        <v>435</v>
      </c>
      <c r="F256" s="89">
        <f t="shared" si="11"/>
        <v>38.0625</v>
      </c>
      <c r="N256" s="86">
        <v>3</v>
      </c>
    </row>
    <row r="257" spans="1:16">
      <c r="A257" s="86">
        <v>261</v>
      </c>
      <c r="B257" s="87" t="s">
        <v>240</v>
      </c>
      <c r="C257" s="86" t="s">
        <v>678</v>
      </c>
      <c r="D257" s="86" t="s">
        <v>767</v>
      </c>
      <c r="E257" s="89">
        <v>72</v>
      </c>
      <c r="F257" s="89">
        <f t="shared" si="11"/>
        <v>6.3</v>
      </c>
      <c r="N257" s="86">
        <v>3</v>
      </c>
    </row>
    <row r="258" spans="1:16">
      <c r="A258" s="86">
        <v>262</v>
      </c>
      <c r="B258" s="87" t="s">
        <v>241</v>
      </c>
      <c r="C258" s="86" t="s">
        <v>679</v>
      </c>
      <c r="D258" s="86" t="s">
        <v>767</v>
      </c>
      <c r="E258" s="89">
        <v>204</v>
      </c>
      <c r="F258" s="89">
        <f t="shared" si="11"/>
        <v>17.850000000000001</v>
      </c>
      <c r="L258" s="86">
        <v>1</v>
      </c>
    </row>
    <row r="259" spans="1:16">
      <c r="A259" s="86">
        <v>264</v>
      </c>
      <c r="B259" s="87" t="s">
        <v>244</v>
      </c>
      <c r="C259" s="86" t="s">
        <v>678</v>
      </c>
      <c r="D259" s="86" t="s">
        <v>767</v>
      </c>
      <c r="E259" s="89">
        <v>143</v>
      </c>
      <c r="F259" s="89">
        <f>E259*8.75/100</f>
        <v>12.512499999999999</v>
      </c>
      <c r="N259" s="86">
        <v>1</v>
      </c>
    </row>
    <row r="260" spans="1:16">
      <c r="A260" s="86">
        <v>265</v>
      </c>
      <c r="B260" s="87" t="s">
        <v>245</v>
      </c>
      <c r="C260" s="86" t="s">
        <v>678</v>
      </c>
      <c r="D260" s="86" t="s">
        <v>769</v>
      </c>
      <c r="E260" s="89">
        <v>69</v>
      </c>
      <c r="F260" s="89">
        <f t="shared" ref="F260:F278" si="12">E260*8.75/100</f>
        <v>6.0374999999999996</v>
      </c>
    </row>
    <row r="261" spans="1:16">
      <c r="A261" s="86">
        <v>266</v>
      </c>
      <c r="B261" s="87" t="s">
        <v>714</v>
      </c>
      <c r="C261" s="86" t="s">
        <v>678</v>
      </c>
      <c r="D261" s="86" t="s">
        <v>769</v>
      </c>
      <c r="E261" s="89">
        <v>99</v>
      </c>
      <c r="F261" s="89">
        <f t="shared" si="12"/>
        <v>8.6624999999999996</v>
      </c>
    </row>
    <row r="262" spans="1:16">
      <c r="A262" s="86">
        <v>267</v>
      </c>
      <c r="B262" s="87" t="s">
        <v>246</v>
      </c>
      <c r="C262" s="86" t="s">
        <v>679</v>
      </c>
      <c r="D262" s="86" t="s">
        <v>767</v>
      </c>
      <c r="E262" s="89">
        <v>269</v>
      </c>
      <c r="F262" s="89">
        <f t="shared" si="12"/>
        <v>23.537500000000001</v>
      </c>
      <c r="L262" s="86">
        <v>2</v>
      </c>
    </row>
    <row r="263" spans="1:16">
      <c r="A263" s="86">
        <v>268</v>
      </c>
      <c r="B263" s="87" t="s">
        <v>247</v>
      </c>
      <c r="C263" s="86" t="s">
        <v>793</v>
      </c>
      <c r="D263" s="86" t="s">
        <v>790</v>
      </c>
      <c r="E263" s="89">
        <v>937</v>
      </c>
      <c r="F263" s="89">
        <f t="shared" si="12"/>
        <v>81.987499999999997</v>
      </c>
    </row>
    <row r="264" spans="1:16">
      <c r="A264" s="86">
        <v>269</v>
      </c>
      <c r="B264" s="87" t="s">
        <v>248</v>
      </c>
      <c r="C264" s="86" t="s">
        <v>678</v>
      </c>
      <c r="D264" s="86" t="s">
        <v>769</v>
      </c>
      <c r="E264" s="89">
        <v>120</v>
      </c>
      <c r="F264" s="89">
        <f t="shared" si="12"/>
        <v>10.5</v>
      </c>
    </row>
    <row r="265" spans="1:16">
      <c r="A265" s="86">
        <v>270</v>
      </c>
      <c r="B265" s="87" t="s">
        <v>249</v>
      </c>
      <c r="C265" s="86" t="s">
        <v>679</v>
      </c>
      <c r="D265" s="86" t="s">
        <v>767</v>
      </c>
      <c r="E265" s="89">
        <v>880</v>
      </c>
      <c r="F265" s="89">
        <f t="shared" si="12"/>
        <v>77</v>
      </c>
      <c r="L265" s="86">
        <v>2</v>
      </c>
      <c r="N265" s="86">
        <v>1</v>
      </c>
    </row>
    <row r="266" spans="1:16">
      <c r="A266" s="86">
        <v>271</v>
      </c>
      <c r="B266" s="87" t="s">
        <v>250</v>
      </c>
      <c r="C266" s="86" t="s">
        <v>678</v>
      </c>
      <c r="D266" s="86" t="s">
        <v>767</v>
      </c>
      <c r="E266" s="89">
        <v>174</v>
      </c>
      <c r="F266" s="89">
        <f t="shared" si="12"/>
        <v>15.225</v>
      </c>
      <c r="N266" s="86">
        <v>3</v>
      </c>
    </row>
    <row r="267" spans="1:16">
      <c r="A267" s="86">
        <v>272</v>
      </c>
      <c r="B267" s="87" t="s">
        <v>251</v>
      </c>
      <c r="C267" s="86" t="s">
        <v>679</v>
      </c>
      <c r="D267" s="86" t="s">
        <v>767</v>
      </c>
      <c r="E267" s="89">
        <v>258</v>
      </c>
      <c r="F267" s="89">
        <f t="shared" si="12"/>
        <v>22.574999999999999</v>
      </c>
      <c r="L267" s="86">
        <v>1</v>
      </c>
    </row>
    <row r="268" spans="1:16">
      <c r="A268" s="86">
        <v>274</v>
      </c>
      <c r="B268" s="87" t="s">
        <v>252</v>
      </c>
      <c r="C268" s="86" t="s">
        <v>713</v>
      </c>
      <c r="D268" s="86" t="s">
        <v>770</v>
      </c>
      <c r="E268" s="89">
        <v>96</v>
      </c>
      <c r="F268" s="89">
        <f t="shared" si="12"/>
        <v>8.4</v>
      </c>
      <c r="P268" s="86">
        <v>24</v>
      </c>
    </row>
    <row r="269" spans="1:16">
      <c r="A269" s="86">
        <v>275</v>
      </c>
      <c r="B269" s="87" t="s">
        <v>715</v>
      </c>
      <c r="C269" s="86" t="s">
        <v>689</v>
      </c>
      <c r="D269" s="86" t="s">
        <v>769</v>
      </c>
      <c r="E269" s="89">
        <v>273</v>
      </c>
      <c r="F269" s="89">
        <f t="shared" si="12"/>
        <v>23.887499999999999</v>
      </c>
    </row>
    <row r="270" spans="1:16">
      <c r="A270" s="86">
        <v>276</v>
      </c>
      <c r="B270" s="87" t="s">
        <v>253</v>
      </c>
      <c r="C270" s="86" t="s">
        <v>738</v>
      </c>
      <c r="D270" s="86" t="s">
        <v>941</v>
      </c>
      <c r="E270" s="89">
        <v>872</v>
      </c>
      <c r="F270" s="89">
        <f t="shared" si="12"/>
        <v>76.3</v>
      </c>
      <c r="J270" s="86">
        <v>5</v>
      </c>
      <c r="L270" s="86">
        <v>2</v>
      </c>
    </row>
    <row r="271" spans="1:16">
      <c r="A271" s="86">
        <v>277</v>
      </c>
      <c r="B271" s="87" t="s">
        <v>254</v>
      </c>
      <c r="C271" s="86" t="s">
        <v>679</v>
      </c>
      <c r="D271" s="86" t="s">
        <v>767</v>
      </c>
      <c r="E271" s="89">
        <v>334</v>
      </c>
      <c r="F271" s="89">
        <f t="shared" si="12"/>
        <v>29.225000000000001</v>
      </c>
      <c r="I271" s="88">
        <v>2</v>
      </c>
      <c r="J271" s="86"/>
    </row>
    <row r="272" spans="1:16">
      <c r="A272" s="86">
        <v>278</v>
      </c>
      <c r="B272" s="87" t="s">
        <v>255</v>
      </c>
      <c r="C272" s="86" t="s">
        <v>794</v>
      </c>
      <c r="D272" s="86" t="s">
        <v>795</v>
      </c>
      <c r="E272" s="89">
        <v>600</v>
      </c>
      <c r="F272" s="89">
        <f t="shared" si="12"/>
        <v>52.5</v>
      </c>
    </row>
    <row r="273" spans="1:18">
      <c r="A273" s="86">
        <v>279</v>
      </c>
      <c r="B273" s="87" t="s">
        <v>716</v>
      </c>
      <c r="C273" s="86" t="s">
        <v>679</v>
      </c>
      <c r="D273" s="86" t="s">
        <v>767</v>
      </c>
      <c r="E273" s="89">
        <v>355</v>
      </c>
      <c r="F273" s="89">
        <f t="shared" si="12"/>
        <v>31.0625</v>
      </c>
      <c r="L273" s="86">
        <v>2</v>
      </c>
    </row>
    <row r="274" spans="1:18">
      <c r="A274" s="86">
        <v>280</v>
      </c>
      <c r="B274" s="87" t="s">
        <v>256</v>
      </c>
      <c r="C274" s="86" t="s">
        <v>678</v>
      </c>
      <c r="D274" s="86" t="s">
        <v>767</v>
      </c>
      <c r="E274" s="89">
        <v>74</v>
      </c>
      <c r="F274" s="89">
        <f t="shared" si="12"/>
        <v>6.4749999999999996</v>
      </c>
      <c r="N274" s="86">
        <v>1</v>
      </c>
    </row>
    <row r="275" spans="1:18">
      <c r="A275" s="86">
        <v>281</v>
      </c>
      <c r="B275" s="87" t="s">
        <v>257</v>
      </c>
      <c r="C275" s="86" t="s">
        <v>793</v>
      </c>
      <c r="D275" s="86" t="s">
        <v>790</v>
      </c>
      <c r="E275" s="89">
        <v>1034</v>
      </c>
      <c r="F275" s="89">
        <f t="shared" si="12"/>
        <v>90.474999999999994</v>
      </c>
    </row>
    <row r="276" spans="1:18">
      <c r="A276" s="86">
        <v>282</v>
      </c>
      <c r="B276" s="87" t="s">
        <v>717</v>
      </c>
      <c r="C276" s="86" t="s">
        <v>791</v>
      </c>
      <c r="D276" s="86" t="s">
        <v>790</v>
      </c>
      <c r="E276" s="89">
        <v>816</v>
      </c>
      <c r="F276" s="89">
        <f t="shared" si="12"/>
        <v>71.400000000000006</v>
      </c>
      <c r="N276" s="86">
        <v>4</v>
      </c>
      <c r="R276" s="87" t="s">
        <v>968</v>
      </c>
    </row>
    <row r="277" spans="1:18">
      <c r="A277" s="86">
        <v>283</v>
      </c>
      <c r="B277" s="87" t="s">
        <v>258</v>
      </c>
      <c r="C277" s="86" t="s">
        <v>796</v>
      </c>
      <c r="D277" s="86" t="s">
        <v>790</v>
      </c>
      <c r="E277" s="89">
        <v>1596</v>
      </c>
      <c r="F277" s="89">
        <f t="shared" si="12"/>
        <v>139.65</v>
      </c>
      <c r="L277" s="86">
        <v>1</v>
      </c>
    </row>
    <row r="278" spans="1:18">
      <c r="A278" s="86">
        <v>284</v>
      </c>
      <c r="B278" s="87" t="s">
        <v>259</v>
      </c>
      <c r="C278" s="86" t="s">
        <v>678</v>
      </c>
      <c r="D278" s="86" t="s">
        <v>769</v>
      </c>
      <c r="E278" s="89">
        <v>66</v>
      </c>
      <c r="F278" s="89">
        <f t="shared" si="12"/>
        <v>5.7750000000000004</v>
      </c>
    </row>
    <row r="279" spans="1:18">
      <c r="A279" s="86">
        <v>285</v>
      </c>
      <c r="B279" s="87" t="s">
        <v>718</v>
      </c>
      <c r="C279" s="86" t="s">
        <v>47</v>
      </c>
      <c r="D279" s="86" t="s">
        <v>767</v>
      </c>
      <c r="E279" s="89">
        <v>250</v>
      </c>
      <c r="F279" s="89">
        <f>E279*8.75/100</f>
        <v>21.875</v>
      </c>
      <c r="N279" s="86">
        <v>1</v>
      </c>
      <c r="R279" s="87" t="s">
        <v>969</v>
      </c>
    </row>
    <row r="280" spans="1:18">
      <c r="A280" s="86">
        <v>286</v>
      </c>
      <c r="B280" s="87" t="s">
        <v>260</v>
      </c>
      <c r="C280" s="86" t="s">
        <v>140</v>
      </c>
      <c r="D280" s="86" t="s">
        <v>770</v>
      </c>
      <c r="E280" s="89">
        <v>840</v>
      </c>
      <c r="F280" s="89">
        <f t="shared" ref="F280:F299" si="13">E280*8.75/100</f>
        <v>73.5</v>
      </c>
    </row>
    <row r="281" spans="1:18">
      <c r="A281" s="86">
        <v>287</v>
      </c>
      <c r="B281" s="87" t="s">
        <v>261</v>
      </c>
      <c r="C281" s="86" t="s">
        <v>7</v>
      </c>
      <c r="D281" s="86" t="s">
        <v>770</v>
      </c>
      <c r="E281" s="89">
        <v>416</v>
      </c>
      <c r="F281" s="89">
        <f t="shared" si="13"/>
        <v>36.4</v>
      </c>
      <c r="N281" s="86">
        <v>4</v>
      </c>
    </row>
    <row r="282" spans="1:18">
      <c r="A282" s="86">
        <v>288</v>
      </c>
      <c r="B282" s="87" t="s">
        <v>262</v>
      </c>
      <c r="C282" s="86" t="s">
        <v>263</v>
      </c>
      <c r="D282" s="86" t="s">
        <v>770</v>
      </c>
      <c r="E282" s="89">
        <v>720</v>
      </c>
      <c r="F282" s="89">
        <f t="shared" si="13"/>
        <v>63</v>
      </c>
    </row>
    <row r="283" spans="1:18">
      <c r="A283" s="86">
        <v>289</v>
      </c>
      <c r="B283" s="87" t="s">
        <v>264</v>
      </c>
      <c r="C283" s="86" t="s">
        <v>679</v>
      </c>
      <c r="D283" s="86" t="s">
        <v>767</v>
      </c>
      <c r="E283" s="89">
        <v>445</v>
      </c>
      <c r="F283" s="89">
        <f t="shared" si="13"/>
        <v>38.9375</v>
      </c>
      <c r="J283" s="86">
        <v>1</v>
      </c>
      <c r="L283" s="86">
        <v>2</v>
      </c>
      <c r="N283" s="88">
        <v>1</v>
      </c>
    </row>
    <row r="284" spans="1:18">
      <c r="A284" s="86">
        <v>290</v>
      </c>
      <c r="B284" s="87" t="s">
        <v>265</v>
      </c>
      <c r="C284" s="86" t="s">
        <v>263</v>
      </c>
      <c r="D284" s="86" t="s">
        <v>770</v>
      </c>
      <c r="E284" s="89">
        <v>812</v>
      </c>
      <c r="F284" s="89">
        <f t="shared" si="13"/>
        <v>71.05</v>
      </c>
      <c r="N284" s="86">
        <v>1</v>
      </c>
    </row>
    <row r="285" spans="1:18">
      <c r="A285" s="86">
        <v>291</v>
      </c>
      <c r="B285" s="87" t="s">
        <v>266</v>
      </c>
      <c r="C285" s="86" t="s">
        <v>679</v>
      </c>
      <c r="D285" s="86" t="s">
        <v>767</v>
      </c>
      <c r="E285" s="89">
        <v>1203</v>
      </c>
      <c r="F285" s="89">
        <f t="shared" si="13"/>
        <v>105.2625</v>
      </c>
      <c r="L285" s="86">
        <v>3</v>
      </c>
      <c r="N285" s="86">
        <v>1</v>
      </c>
    </row>
    <row r="286" spans="1:18">
      <c r="A286" s="86">
        <v>292</v>
      </c>
      <c r="B286" s="87" t="s">
        <v>267</v>
      </c>
      <c r="C286" s="86" t="s">
        <v>679</v>
      </c>
      <c r="D286" s="86" t="s">
        <v>767</v>
      </c>
      <c r="E286" s="89">
        <v>881</v>
      </c>
      <c r="F286" s="89">
        <f t="shared" si="13"/>
        <v>77.087500000000006</v>
      </c>
      <c r="L286" s="86">
        <v>2</v>
      </c>
    </row>
    <row r="287" spans="1:18">
      <c r="A287" s="86">
        <v>293</v>
      </c>
      <c r="B287" s="87" t="s">
        <v>268</v>
      </c>
      <c r="C287" s="86" t="s">
        <v>1</v>
      </c>
      <c r="D287" s="86" t="s">
        <v>768</v>
      </c>
      <c r="E287" s="89">
        <v>2988</v>
      </c>
      <c r="F287" s="89">
        <f t="shared" si="13"/>
        <v>261.45</v>
      </c>
      <c r="K287" s="86">
        <v>1</v>
      </c>
    </row>
    <row r="288" spans="1:18">
      <c r="A288" s="86">
        <v>294</v>
      </c>
      <c r="B288" s="87" t="s">
        <v>269</v>
      </c>
      <c r="C288" s="86" t="s">
        <v>682</v>
      </c>
      <c r="D288" s="86" t="s">
        <v>941</v>
      </c>
      <c r="E288" s="89">
        <v>1994</v>
      </c>
      <c r="F288" s="89">
        <f t="shared" si="13"/>
        <v>174.47499999999999</v>
      </c>
      <c r="H288" s="86">
        <v>200</v>
      </c>
      <c r="I288" s="86"/>
      <c r="L288" s="86">
        <v>3</v>
      </c>
      <c r="N288" s="86">
        <v>1</v>
      </c>
      <c r="O288" s="86">
        <v>1</v>
      </c>
    </row>
    <row r="289" spans="1:16">
      <c r="A289" s="86">
        <v>295</v>
      </c>
      <c r="B289" s="87" t="s">
        <v>270</v>
      </c>
      <c r="C289" s="86" t="s">
        <v>7</v>
      </c>
      <c r="D289" s="86" t="s">
        <v>770</v>
      </c>
      <c r="E289" s="89">
        <v>476</v>
      </c>
      <c r="F289" s="89">
        <f t="shared" si="13"/>
        <v>41.65</v>
      </c>
      <c r="N289" s="86">
        <v>3</v>
      </c>
    </row>
    <row r="290" spans="1:16">
      <c r="A290" s="86">
        <v>296</v>
      </c>
      <c r="B290" s="87" t="s">
        <v>931</v>
      </c>
      <c r="C290" s="86" t="s">
        <v>703</v>
      </c>
      <c r="D290" s="86" t="s">
        <v>769</v>
      </c>
      <c r="E290" s="89">
        <v>204</v>
      </c>
      <c r="F290" s="89">
        <f t="shared" si="13"/>
        <v>17.850000000000001</v>
      </c>
    </row>
    <row r="291" spans="1:16">
      <c r="A291" s="86">
        <v>297</v>
      </c>
      <c r="B291" s="87" t="s">
        <v>271</v>
      </c>
      <c r="C291" s="86" t="s">
        <v>703</v>
      </c>
      <c r="D291" s="86" t="s">
        <v>769</v>
      </c>
      <c r="E291" s="89">
        <v>19</v>
      </c>
      <c r="F291" s="89">
        <f t="shared" si="13"/>
        <v>1.6625000000000001</v>
      </c>
    </row>
    <row r="292" spans="1:16">
      <c r="A292" s="86">
        <v>298</v>
      </c>
      <c r="B292" s="87" t="s">
        <v>272</v>
      </c>
      <c r="C292" s="86" t="s">
        <v>703</v>
      </c>
      <c r="D292" s="86" t="s">
        <v>769</v>
      </c>
      <c r="E292" s="89">
        <v>314</v>
      </c>
      <c r="F292" s="89">
        <f t="shared" si="13"/>
        <v>27.475000000000001</v>
      </c>
    </row>
    <row r="293" spans="1:16">
      <c r="A293" s="86">
        <v>299</v>
      </c>
      <c r="B293" s="87" t="s">
        <v>1020</v>
      </c>
      <c r="C293" s="86" t="s">
        <v>703</v>
      </c>
      <c r="D293" s="86" t="s">
        <v>767</v>
      </c>
      <c r="E293" s="89">
        <v>3115</v>
      </c>
      <c r="F293" s="89">
        <f t="shared" si="13"/>
        <v>272.5625</v>
      </c>
      <c r="L293" s="86">
        <v>2</v>
      </c>
    </row>
    <row r="294" spans="1:16">
      <c r="A294" s="86">
        <v>300</v>
      </c>
      <c r="B294" s="87" t="s">
        <v>932</v>
      </c>
      <c r="C294" s="86" t="s">
        <v>703</v>
      </c>
      <c r="D294" s="86" t="s">
        <v>767</v>
      </c>
      <c r="E294" s="89">
        <v>0</v>
      </c>
      <c r="F294" s="89">
        <f t="shared" si="13"/>
        <v>0</v>
      </c>
      <c r="L294" s="86">
        <v>1</v>
      </c>
    </row>
    <row r="295" spans="1:16">
      <c r="A295" s="86">
        <v>301</v>
      </c>
      <c r="B295" s="87" t="s">
        <v>933</v>
      </c>
      <c r="C295" s="86" t="s">
        <v>703</v>
      </c>
      <c r="D295" s="86" t="s">
        <v>769</v>
      </c>
      <c r="E295" s="89">
        <v>548</v>
      </c>
      <c r="F295" s="89">
        <f t="shared" si="13"/>
        <v>47.95</v>
      </c>
    </row>
    <row r="296" spans="1:16">
      <c r="A296" s="86">
        <v>302</v>
      </c>
      <c r="B296" s="87" t="s">
        <v>934</v>
      </c>
      <c r="C296" s="86" t="s">
        <v>703</v>
      </c>
      <c r="D296" s="86" t="s">
        <v>767</v>
      </c>
      <c r="E296" s="89">
        <v>1161</v>
      </c>
      <c r="F296" s="89">
        <f t="shared" si="13"/>
        <v>101.58750000000001</v>
      </c>
      <c r="P296" s="86">
        <v>204</v>
      </c>
    </row>
    <row r="297" spans="1:16">
      <c r="A297" s="86">
        <v>303</v>
      </c>
      <c r="B297" s="87" t="s">
        <v>935</v>
      </c>
      <c r="C297" s="86" t="s">
        <v>703</v>
      </c>
      <c r="D297" s="86" t="s">
        <v>769</v>
      </c>
      <c r="E297" s="89">
        <v>227</v>
      </c>
      <c r="F297" s="89">
        <f t="shared" si="13"/>
        <v>19.862500000000001</v>
      </c>
    </row>
    <row r="298" spans="1:16">
      <c r="A298" s="86">
        <v>304</v>
      </c>
      <c r="B298" s="87" t="s">
        <v>936</v>
      </c>
      <c r="C298" s="86" t="s">
        <v>703</v>
      </c>
      <c r="D298" s="86" t="s">
        <v>769</v>
      </c>
      <c r="E298" s="89">
        <v>208</v>
      </c>
      <c r="F298" s="89">
        <f t="shared" si="13"/>
        <v>18.2</v>
      </c>
    </row>
    <row r="299" spans="1:16">
      <c r="A299" s="86">
        <v>305</v>
      </c>
      <c r="B299" s="87" t="s">
        <v>937</v>
      </c>
      <c r="C299" s="86" t="s">
        <v>703</v>
      </c>
      <c r="D299" s="86" t="s">
        <v>769</v>
      </c>
      <c r="E299" s="89">
        <v>1179</v>
      </c>
      <c r="F299" s="89">
        <f t="shared" si="13"/>
        <v>103.16249999999999</v>
      </c>
    </row>
    <row r="300" spans="1:16">
      <c r="A300" s="86">
        <v>306</v>
      </c>
      <c r="B300" s="87" t="s">
        <v>938</v>
      </c>
      <c r="C300" s="86" t="s">
        <v>224</v>
      </c>
      <c r="D300" s="86" t="s">
        <v>770</v>
      </c>
      <c r="E300" s="89">
        <v>220</v>
      </c>
      <c r="F300" s="89">
        <f>E300*8.75/100</f>
        <v>19.25</v>
      </c>
    </row>
    <row r="301" spans="1:16">
      <c r="A301" s="86">
        <v>307</v>
      </c>
      <c r="B301" s="87" t="s">
        <v>939</v>
      </c>
      <c r="C301" s="86" t="s">
        <v>703</v>
      </c>
      <c r="D301" s="86" t="s">
        <v>767</v>
      </c>
      <c r="E301" s="89">
        <v>1157</v>
      </c>
      <c r="F301" s="89">
        <f t="shared" ref="F301:F319" si="14">E301*8.75/100</f>
        <v>101.2375</v>
      </c>
      <c r="I301" s="88">
        <v>2</v>
      </c>
      <c r="J301" s="86"/>
      <c r="L301" s="86">
        <v>2</v>
      </c>
    </row>
    <row r="302" spans="1:16">
      <c r="A302" s="86">
        <v>308</v>
      </c>
      <c r="B302" s="87" t="s">
        <v>940</v>
      </c>
      <c r="C302" s="86" t="s">
        <v>703</v>
      </c>
      <c r="D302" s="86" t="s">
        <v>769</v>
      </c>
      <c r="E302" s="89">
        <v>85</v>
      </c>
      <c r="F302" s="89">
        <f t="shared" si="14"/>
        <v>7.4375</v>
      </c>
    </row>
    <row r="303" spans="1:16">
      <c r="A303" s="86">
        <v>309</v>
      </c>
      <c r="B303" s="87" t="s">
        <v>273</v>
      </c>
      <c r="C303" s="86" t="s">
        <v>679</v>
      </c>
      <c r="D303" s="86" t="s">
        <v>767</v>
      </c>
      <c r="E303" s="89">
        <v>256</v>
      </c>
      <c r="F303" s="89">
        <f t="shared" si="14"/>
        <v>22.4</v>
      </c>
      <c r="L303" s="86">
        <v>1</v>
      </c>
    </row>
    <row r="304" spans="1:16">
      <c r="A304" s="86">
        <v>310</v>
      </c>
      <c r="B304" s="87" t="s">
        <v>274</v>
      </c>
      <c r="C304" s="86" t="s">
        <v>1</v>
      </c>
      <c r="D304" s="86" t="s">
        <v>768</v>
      </c>
      <c r="E304" s="89">
        <v>3103</v>
      </c>
      <c r="F304" s="89">
        <f t="shared" si="14"/>
        <v>271.51249999999999</v>
      </c>
    </row>
    <row r="305" spans="1:18">
      <c r="A305" s="86">
        <v>311</v>
      </c>
      <c r="B305" s="87" t="s">
        <v>275</v>
      </c>
      <c r="C305" s="86" t="s">
        <v>680</v>
      </c>
      <c r="D305" s="86" t="s">
        <v>770</v>
      </c>
      <c r="E305" s="89">
        <v>1275</v>
      </c>
      <c r="F305" s="89">
        <f t="shared" si="14"/>
        <v>111.5625</v>
      </c>
    </row>
    <row r="306" spans="1:18">
      <c r="A306" s="86">
        <v>312</v>
      </c>
      <c r="B306" s="87" t="s">
        <v>276</v>
      </c>
      <c r="C306" s="86" t="s">
        <v>678</v>
      </c>
      <c r="D306" s="86" t="s">
        <v>769</v>
      </c>
      <c r="E306" s="89">
        <v>102</v>
      </c>
      <c r="F306" s="89">
        <f t="shared" si="14"/>
        <v>8.9250000000000007</v>
      </c>
    </row>
    <row r="307" spans="1:18">
      <c r="A307" s="86">
        <v>313</v>
      </c>
      <c r="B307" s="87" t="s">
        <v>277</v>
      </c>
      <c r="C307" s="86" t="s">
        <v>679</v>
      </c>
      <c r="D307" s="86" t="s">
        <v>769</v>
      </c>
      <c r="E307" s="89">
        <v>190</v>
      </c>
      <c r="F307" s="89">
        <f t="shared" si="14"/>
        <v>16.625</v>
      </c>
    </row>
    <row r="308" spans="1:18">
      <c r="A308" s="86">
        <v>314</v>
      </c>
      <c r="B308" s="87" t="s">
        <v>278</v>
      </c>
      <c r="C308" s="86" t="s">
        <v>279</v>
      </c>
      <c r="D308" s="86" t="s">
        <v>770</v>
      </c>
      <c r="E308" s="89">
        <v>388</v>
      </c>
      <c r="F308" s="89">
        <f t="shared" si="14"/>
        <v>33.950000000000003</v>
      </c>
      <c r="L308" s="86">
        <v>1</v>
      </c>
    </row>
    <row r="309" spans="1:18">
      <c r="A309" s="86">
        <v>315</v>
      </c>
      <c r="B309" s="87" t="s">
        <v>280</v>
      </c>
      <c r="C309" s="86" t="s">
        <v>281</v>
      </c>
      <c r="D309" s="86" t="s">
        <v>790</v>
      </c>
      <c r="E309" s="89">
        <v>1025</v>
      </c>
      <c r="F309" s="89">
        <f t="shared" si="14"/>
        <v>89.6875</v>
      </c>
      <c r="N309" s="86">
        <v>7</v>
      </c>
      <c r="R309" s="87" t="s">
        <v>970</v>
      </c>
    </row>
    <row r="310" spans="1:18">
      <c r="A310" s="86">
        <v>316</v>
      </c>
      <c r="B310" s="87" t="s">
        <v>282</v>
      </c>
      <c r="C310" s="86" t="s">
        <v>678</v>
      </c>
      <c r="D310" s="86" t="s">
        <v>767</v>
      </c>
      <c r="E310" s="89">
        <v>188</v>
      </c>
      <c r="F310" s="89">
        <f t="shared" si="14"/>
        <v>16.45</v>
      </c>
      <c r="N310" s="86">
        <v>2</v>
      </c>
    </row>
    <row r="311" spans="1:18">
      <c r="A311" s="86">
        <v>317</v>
      </c>
      <c r="B311" s="87" t="s">
        <v>719</v>
      </c>
      <c r="C311" s="86" t="s">
        <v>683</v>
      </c>
      <c r="D311" s="86" t="s">
        <v>767</v>
      </c>
      <c r="E311" s="89">
        <v>810</v>
      </c>
      <c r="F311" s="89">
        <f t="shared" si="14"/>
        <v>70.875</v>
      </c>
      <c r="L311" s="86">
        <v>2</v>
      </c>
      <c r="P311" s="86">
        <v>71</v>
      </c>
    </row>
    <row r="312" spans="1:18">
      <c r="A312" s="86">
        <v>318</v>
      </c>
      <c r="B312" s="87" t="s">
        <v>283</v>
      </c>
      <c r="C312" s="86" t="s">
        <v>681</v>
      </c>
      <c r="D312" s="86" t="s">
        <v>775</v>
      </c>
      <c r="E312" s="89">
        <v>241</v>
      </c>
      <c r="F312" s="89">
        <f t="shared" si="14"/>
        <v>21.087499999999999</v>
      </c>
      <c r="H312" s="86">
        <v>40</v>
      </c>
      <c r="I312" s="86"/>
    </row>
    <row r="313" spans="1:18">
      <c r="A313" s="86">
        <v>319</v>
      </c>
      <c r="B313" s="87" t="s">
        <v>720</v>
      </c>
      <c r="C313" s="86" t="s">
        <v>682</v>
      </c>
      <c r="D313" s="86" t="s">
        <v>772</v>
      </c>
      <c r="E313" s="89">
        <v>608</v>
      </c>
      <c r="F313" s="89">
        <f t="shared" si="14"/>
        <v>53.2</v>
      </c>
      <c r="H313" s="88">
        <v>24</v>
      </c>
      <c r="L313" s="86">
        <v>2</v>
      </c>
      <c r="M313" s="86">
        <v>3</v>
      </c>
    </row>
    <row r="314" spans="1:18">
      <c r="A314" s="86">
        <v>320</v>
      </c>
      <c r="B314" s="87" t="s">
        <v>284</v>
      </c>
      <c r="C314" s="86" t="s">
        <v>679</v>
      </c>
      <c r="D314" s="86" t="s">
        <v>767</v>
      </c>
      <c r="E314" s="89">
        <v>357</v>
      </c>
      <c r="F314" s="89">
        <f t="shared" si="14"/>
        <v>31.237500000000001</v>
      </c>
      <c r="L314" s="86">
        <v>2</v>
      </c>
    </row>
    <row r="315" spans="1:18">
      <c r="A315" s="86">
        <v>321</v>
      </c>
      <c r="B315" s="87" t="s">
        <v>285</v>
      </c>
      <c r="C315" s="86" t="s">
        <v>679</v>
      </c>
      <c r="D315" s="86" t="s">
        <v>767</v>
      </c>
      <c r="E315" s="89">
        <v>968</v>
      </c>
      <c r="F315" s="89">
        <f t="shared" si="14"/>
        <v>84.7</v>
      </c>
      <c r="L315" s="86">
        <v>3</v>
      </c>
      <c r="N315" s="86">
        <v>1</v>
      </c>
    </row>
    <row r="316" spans="1:18">
      <c r="A316" s="86">
        <v>322</v>
      </c>
      <c r="B316" s="87" t="s">
        <v>286</v>
      </c>
      <c r="C316" s="86" t="s">
        <v>679</v>
      </c>
      <c r="D316" s="86" t="s">
        <v>767</v>
      </c>
      <c r="E316" s="89">
        <v>664</v>
      </c>
      <c r="F316" s="89">
        <f t="shared" si="14"/>
        <v>58.1</v>
      </c>
      <c r="L316" s="86">
        <v>3</v>
      </c>
      <c r="N316" s="86">
        <v>1</v>
      </c>
    </row>
    <row r="317" spans="1:18">
      <c r="A317" s="86">
        <v>323</v>
      </c>
      <c r="B317" s="87" t="s">
        <v>287</v>
      </c>
      <c r="C317" s="86" t="s">
        <v>678</v>
      </c>
      <c r="D317" s="86" t="s">
        <v>767</v>
      </c>
      <c r="E317" s="89">
        <v>60</v>
      </c>
      <c r="F317" s="89">
        <f t="shared" si="14"/>
        <v>5.25</v>
      </c>
      <c r="N317" s="86">
        <v>2</v>
      </c>
    </row>
    <row r="318" spans="1:18">
      <c r="A318" s="86">
        <v>324</v>
      </c>
      <c r="B318" s="87" t="s">
        <v>288</v>
      </c>
      <c r="C318" s="86" t="s">
        <v>679</v>
      </c>
      <c r="D318" s="86" t="s">
        <v>767</v>
      </c>
      <c r="E318" s="89">
        <v>292</v>
      </c>
      <c r="F318" s="89">
        <f t="shared" si="14"/>
        <v>25.55</v>
      </c>
      <c r="L318" s="86">
        <v>1</v>
      </c>
    </row>
    <row r="319" spans="1:18">
      <c r="A319" s="86">
        <v>325</v>
      </c>
      <c r="B319" s="87" t="s">
        <v>289</v>
      </c>
      <c r="C319" s="86" t="s">
        <v>679</v>
      </c>
      <c r="D319" s="86" t="s">
        <v>767</v>
      </c>
      <c r="E319" s="89">
        <v>403</v>
      </c>
      <c r="F319" s="89">
        <f t="shared" si="14"/>
        <v>35.262500000000003</v>
      </c>
      <c r="L319" s="86">
        <v>2</v>
      </c>
      <c r="N319" s="86">
        <v>1</v>
      </c>
    </row>
    <row r="320" spans="1:18">
      <c r="A320" s="86">
        <v>326</v>
      </c>
      <c r="B320" s="87" t="s">
        <v>290</v>
      </c>
      <c r="C320" s="86" t="s">
        <v>678</v>
      </c>
      <c r="D320" s="86" t="s">
        <v>769</v>
      </c>
      <c r="E320" s="89">
        <v>51</v>
      </c>
      <c r="F320" s="89">
        <f>E320*8.75/100</f>
        <v>4.4625000000000004</v>
      </c>
    </row>
    <row r="321" spans="1:16">
      <c r="A321" s="86">
        <v>327</v>
      </c>
      <c r="B321" s="87" t="s">
        <v>291</v>
      </c>
      <c r="C321" s="86" t="s">
        <v>721</v>
      </c>
      <c r="D321" s="86" t="s">
        <v>941</v>
      </c>
      <c r="E321" s="89">
        <v>1220</v>
      </c>
      <c r="F321" s="89">
        <f t="shared" ref="F321:F341" si="15">E321*8.75/100</f>
        <v>106.75</v>
      </c>
      <c r="H321" s="86">
        <v>150</v>
      </c>
      <c r="I321" s="86"/>
      <c r="L321" s="86">
        <v>2</v>
      </c>
      <c r="N321" s="86">
        <v>2</v>
      </c>
      <c r="P321" s="86">
        <v>31</v>
      </c>
    </row>
    <row r="322" spans="1:16">
      <c r="A322" s="86">
        <v>328</v>
      </c>
      <c r="B322" s="87" t="s">
        <v>292</v>
      </c>
      <c r="C322" s="86" t="s">
        <v>678</v>
      </c>
      <c r="D322" s="86" t="s">
        <v>767</v>
      </c>
      <c r="E322" s="89">
        <v>142</v>
      </c>
      <c r="F322" s="89">
        <f t="shared" si="15"/>
        <v>12.425000000000001</v>
      </c>
      <c r="N322" s="86">
        <v>2</v>
      </c>
    </row>
    <row r="323" spans="1:16">
      <c r="A323" s="86">
        <v>329</v>
      </c>
      <c r="B323" s="87" t="s">
        <v>293</v>
      </c>
      <c r="C323" s="86" t="s">
        <v>47</v>
      </c>
      <c r="D323" s="86" t="s">
        <v>767</v>
      </c>
      <c r="E323" s="89">
        <v>339</v>
      </c>
      <c r="F323" s="89">
        <f t="shared" si="15"/>
        <v>29.662500000000001</v>
      </c>
      <c r="N323" s="86">
        <v>2</v>
      </c>
    </row>
    <row r="324" spans="1:16">
      <c r="A324" s="86">
        <v>330</v>
      </c>
      <c r="B324" s="87" t="s">
        <v>294</v>
      </c>
      <c r="C324" s="86" t="s">
        <v>678</v>
      </c>
      <c r="D324" s="86" t="s">
        <v>769</v>
      </c>
      <c r="E324" s="89">
        <v>36</v>
      </c>
      <c r="F324" s="89">
        <f t="shared" si="15"/>
        <v>3.15</v>
      </c>
    </row>
    <row r="325" spans="1:16">
      <c r="A325" s="86">
        <v>331</v>
      </c>
      <c r="B325" s="87" t="s">
        <v>295</v>
      </c>
      <c r="C325" s="86" t="s">
        <v>679</v>
      </c>
      <c r="D325" s="86" t="s">
        <v>767</v>
      </c>
      <c r="E325" s="89">
        <v>865</v>
      </c>
      <c r="F325" s="89">
        <f t="shared" si="15"/>
        <v>75.6875</v>
      </c>
      <c r="L325" s="86">
        <v>2</v>
      </c>
    </row>
    <row r="326" spans="1:16">
      <c r="A326" s="86">
        <v>333</v>
      </c>
      <c r="B326" s="87" t="s">
        <v>722</v>
      </c>
      <c r="C326" s="86" t="s">
        <v>678</v>
      </c>
      <c r="D326" s="86" t="s">
        <v>769</v>
      </c>
      <c r="E326" s="89">
        <v>113</v>
      </c>
      <c r="F326" s="89">
        <f t="shared" si="15"/>
        <v>9.8874999999999993</v>
      </c>
    </row>
    <row r="327" spans="1:16">
      <c r="A327" s="86">
        <v>334</v>
      </c>
      <c r="B327" s="87" t="s">
        <v>297</v>
      </c>
      <c r="C327" s="86" t="s">
        <v>678</v>
      </c>
      <c r="D327" s="86" t="s">
        <v>769</v>
      </c>
      <c r="E327" s="89">
        <v>136</v>
      </c>
      <c r="F327" s="89">
        <f t="shared" si="15"/>
        <v>11.9</v>
      </c>
    </row>
    <row r="328" spans="1:16">
      <c r="A328" s="86">
        <v>335</v>
      </c>
      <c r="B328" s="87" t="s">
        <v>298</v>
      </c>
      <c r="C328" s="86" t="s">
        <v>679</v>
      </c>
      <c r="D328" s="86" t="s">
        <v>767</v>
      </c>
      <c r="E328" s="89">
        <v>351</v>
      </c>
      <c r="F328" s="89">
        <f t="shared" si="15"/>
        <v>30.712499999999999</v>
      </c>
      <c r="L328" s="86">
        <v>2</v>
      </c>
    </row>
    <row r="329" spans="1:16">
      <c r="A329" s="86">
        <v>336</v>
      </c>
      <c r="B329" s="87" t="s">
        <v>299</v>
      </c>
      <c r="C329" s="86" t="s">
        <v>300</v>
      </c>
      <c r="D329" s="86" t="s">
        <v>797</v>
      </c>
      <c r="E329" s="89">
        <v>884</v>
      </c>
      <c r="F329" s="89">
        <f t="shared" si="15"/>
        <v>77.349999999999994</v>
      </c>
      <c r="N329" s="86">
        <v>1</v>
      </c>
    </row>
    <row r="330" spans="1:16">
      <c r="A330" s="86">
        <v>337</v>
      </c>
      <c r="B330" s="87" t="s">
        <v>301</v>
      </c>
      <c r="C330" s="86" t="s">
        <v>302</v>
      </c>
      <c r="D330" s="86" t="s">
        <v>770</v>
      </c>
      <c r="E330" s="89">
        <v>736</v>
      </c>
      <c r="F330" s="89">
        <f t="shared" si="15"/>
        <v>64.400000000000006</v>
      </c>
    </row>
    <row r="331" spans="1:16">
      <c r="A331" s="86">
        <v>338</v>
      </c>
      <c r="B331" s="87" t="s">
        <v>303</v>
      </c>
      <c r="C331" s="86" t="s">
        <v>678</v>
      </c>
      <c r="D331" s="86" t="s">
        <v>769</v>
      </c>
      <c r="E331" s="89">
        <v>139</v>
      </c>
      <c r="F331" s="89">
        <f t="shared" si="15"/>
        <v>12.1625</v>
      </c>
    </row>
    <row r="332" spans="1:16">
      <c r="A332" s="86">
        <v>339</v>
      </c>
      <c r="B332" s="87" t="s">
        <v>304</v>
      </c>
      <c r="C332" s="86" t="s">
        <v>678</v>
      </c>
      <c r="D332" s="86" t="s">
        <v>769</v>
      </c>
      <c r="E332" s="89">
        <v>81</v>
      </c>
      <c r="F332" s="89">
        <f t="shared" si="15"/>
        <v>7.0875000000000004</v>
      </c>
    </row>
    <row r="333" spans="1:16">
      <c r="A333" s="86">
        <v>340</v>
      </c>
      <c r="B333" s="87" t="s">
        <v>305</v>
      </c>
      <c r="C333" s="86" t="s">
        <v>678</v>
      </c>
      <c r="D333" s="86" t="s">
        <v>769</v>
      </c>
      <c r="E333" s="89">
        <v>37</v>
      </c>
      <c r="F333" s="89">
        <f t="shared" si="15"/>
        <v>3.2374999999999998</v>
      </c>
    </row>
    <row r="334" spans="1:16">
      <c r="A334" s="86">
        <v>342</v>
      </c>
      <c r="B334" s="87" t="s">
        <v>307</v>
      </c>
      <c r="C334" s="86" t="s">
        <v>798</v>
      </c>
      <c r="D334" s="86" t="s">
        <v>790</v>
      </c>
      <c r="E334" s="89">
        <v>2658</v>
      </c>
      <c r="F334" s="89">
        <f t="shared" si="15"/>
        <v>232.57499999999999</v>
      </c>
      <c r="N334" s="86">
        <v>1</v>
      </c>
    </row>
    <row r="335" spans="1:16">
      <c r="A335" s="86">
        <v>343</v>
      </c>
      <c r="B335" s="87" t="s">
        <v>308</v>
      </c>
      <c r="C335" s="86" t="s">
        <v>679</v>
      </c>
      <c r="D335" s="86" t="s">
        <v>767</v>
      </c>
      <c r="E335" s="89">
        <v>1196</v>
      </c>
      <c r="F335" s="89">
        <f t="shared" si="15"/>
        <v>104.65</v>
      </c>
      <c r="K335" s="86">
        <v>1</v>
      </c>
      <c r="L335" s="86">
        <v>2</v>
      </c>
    </row>
    <row r="336" spans="1:16">
      <c r="A336" s="86">
        <v>344</v>
      </c>
      <c r="B336" s="87" t="s">
        <v>309</v>
      </c>
      <c r="C336" s="86" t="s">
        <v>678</v>
      </c>
      <c r="D336" s="86" t="s">
        <v>767</v>
      </c>
      <c r="E336" s="89">
        <v>108</v>
      </c>
      <c r="F336" s="89">
        <f t="shared" si="15"/>
        <v>9.4499999999999993</v>
      </c>
      <c r="L336" s="86">
        <v>1</v>
      </c>
    </row>
    <row r="337" spans="1:18">
      <c r="A337" s="86">
        <v>345</v>
      </c>
      <c r="B337" s="87" t="s">
        <v>310</v>
      </c>
      <c r="C337" s="86" t="s">
        <v>678</v>
      </c>
      <c r="D337" s="86" t="s">
        <v>767</v>
      </c>
      <c r="E337" s="89">
        <v>158</v>
      </c>
      <c r="F337" s="89">
        <f t="shared" si="15"/>
        <v>13.824999999999999</v>
      </c>
      <c r="N337" s="86">
        <v>2</v>
      </c>
    </row>
    <row r="338" spans="1:18">
      <c r="A338" s="86">
        <v>346</v>
      </c>
      <c r="B338" s="87" t="s">
        <v>311</v>
      </c>
      <c r="C338" s="86" t="s">
        <v>678</v>
      </c>
      <c r="D338" s="86" t="s">
        <v>769</v>
      </c>
      <c r="E338" s="89">
        <v>31</v>
      </c>
      <c r="F338" s="89">
        <f t="shared" si="15"/>
        <v>2.7124999999999999</v>
      </c>
    </row>
    <row r="339" spans="1:18">
      <c r="A339" s="86">
        <v>347</v>
      </c>
      <c r="B339" s="87" t="s">
        <v>312</v>
      </c>
      <c r="C339" s="86" t="s">
        <v>679</v>
      </c>
      <c r="D339" s="86" t="s">
        <v>767</v>
      </c>
      <c r="E339" s="89">
        <v>271</v>
      </c>
      <c r="F339" s="89">
        <f t="shared" si="15"/>
        <v>23.712499999999999</v>
      </c>
      <c r="L339" s="86">
        <v>2</v>
      </c>
    </row>
    <row r="340" spans="1:18">
      <c r="A340" s="86">
        <v>348</v>
      </c>
      <c r="B340" s="87" t="s">
        <v>313</v>
      </c>
      <c r="C340" s="86" t="s">
        <v>682</v>
      </c>
      <c r="D340" s="86" t="s">
        <v>772</v>
      </c>
      <c r="E340" s="89">
        <v>2688</v>
      </c>
      <c r="F340" s="89">
        <f t="shared" si="15"/>
        <v>235.2</v>
      </c>
      <c r="H340" s="86">
        <v>300</v>
      </c>
      <c r="I340" s="86"/>
      <c r="L340" s="86">
        <v>2</v>
      </c>
      <c r="N340" s="86">
        <v>3</v>
      </c>
    </row>
    <row r="341" spans="1:18">
      <c r="A341" s="86">
        <v>349</v>
      </c>
      <c r="B341" s="87" t="s">
        <v>314</v>
      </c>
      <c r="C341" s="86" t="s">
        <v>679</v>
      </c>
      <c r="D341" s="86" t="s">
        <v>767</v>
      </c>
      <c r="E341" s="89">
        <v>415</v>
      </c>
      <c r="F341" s="89">
        <f t="shared" si="15"/>
        <v>36.3125</v>
      </c>
      <c r="L341" s="86">
        <v>2</v>
      </c>
      <c r="N341" s="86">
        <v>1</v>
      </c>
    </row>
    <row r="342" spans="1:18">
      <c r="A342" s="86">
        <v>350</v>
      </c>
      <c r="B342" s="87" t="s">
        <v>315</v>
      </c>
      <c r="C342" s="86" t="s">
        <v>738</v>
      </c>
      <c r="D342" s="86" t="s">
        <v>772</v>
      </c>
      <c r="E342" s="89">
        <v>781</v>
      </c>
      <c r="F342" s="89">
        <f>E342*8.75/100</f>
        <v>68.337500000000006</v>
      </c>
      <c r="I342" s="88">
        <v>2</v>
      </c>
      <c r="J342" s="86">
        <v>5</v>
      </c>
      <c r="L342" s="86">
        <v>3</v>
      </c>
    </row>
    <row r="343" spans="1:18">
      <c r="A343" s="86">
        <v>352</v>
      </c>
      <c r="B343" s="87" t="s">
        <v>317</v>
      </c>
      <c r="C343" s="86" t="s">
        <v>678</v>
      </c>
      <c r="D343" s="86" t="s">
        <v>769</v>
      </c>
      <c r="E343" s="89">
        <v>59</v>
      </c>
      <c r="F343" s="89">
        <f t="shared" ref="F343:F362" si="16">E343*8.75/100</f>
        <v>5.1624999999999996</v>
      </c>
    </row>
    <row r="344" spans="1:18">
      <c r="A344" s="86">
        <v>353</v>
      </c>
      <c r="B344" s="87" t="s">
        <v>318</v>
      </c>
      <c r="C344" s="86" t="s">
        <v>679</v>
      </c>
      <c r="D344" s="86" t="s">
        <v>767</v>
      </c>
      <c r="E344" s="89">
        <v>259</v>
      </c>
      <c r="F344" s="89">
        <f t="shared" si="16"/>
        <v>22.662500000000001</v>
      </c>
      <c r="L344" s="86">
        <v>2</v>
      </c>
    </row>
    <row r="345" spans="1:18">
      <c r="A345" s="86">
        <v>354</v>
      </c>
      <c r="B345" s="87" t="s">
        <v>319</v>
      </c>
      <c r="C345" s="86" t="s">
        <v>178</v>
      </c>
      <c r="D345" s="86" t="s">
        <v>770</v>
      </c>
      <c r="E345" s="89">
        <v>1706</v>
      </c>
      <c r="F345" s="89">
        <f t="shared" si="16"/>
        <v>149.27500000000001</v>
      </c>
    </row>
    <row r="346" spans="1:18">
      <c r="A346" s="86">
        <v>355</v>
      </c>
      <c r="B346" s="87" t="s">
        <v>320</v>
      </c>
      <c r="C346" s="86" t="s">
        <v>678</v>
      </c>
      <c r="D346" s="86" t="s">
        <v>769</v>
      </c>
      <c r="E346" s="89">
        <v>136</v>
      </c>
      <c r="F346" s="89">
        <f t="shared" si="16"/>
        <v>11.9</v>
      </c>
    </row>
    <row r="347" spans="1:18">
      <c r="A347" s="86">
        <v>356</v>
      </c>
      <c r="B347" s="87" t="s">
        <v>800</v>
      </c>
      <c r="C347" s="86" t="s">
        <v>799</v>
      </c>
      <c r="D347" s="86" t="s">
        <v>790</v>
      </c>
      <c r="E347" s="89">
        <v>1284</v>
      </c>
      <c r="F347" s="89">
        <f t="shared" si="16"/>
        <v>112.35</v>
      </c>
      <c r="N347" s="86">
        <v>1</v>
      </c>
      <c r="Q347" s="88">
        <v>1</v>
      </c>
      <c r="R347" s="87" t="s">
        <v>971</v>
      </c>
    </row>
    <row r="348" spans="1:18">
      <c r="A348" s="86">
        <v>357</v>
      </c>
      <c r="B348" s="87" t="s">
        <v>321</v>
      </c>
      <c r="C348" s="86" t="s">
        <v>683</v>
      </c>
      <c r="D348" s="86" t="s">
        <v>767</v>
      </c>
      <c r="E348" s="89">
        <v>1366</v>
      </c>
      <c r="F348" s="89">
        <f t="shared" si="16"/>
        <v>119.52500000000001</v>
      </c>
      <c r="L348" s="86">
        <v>2</v>
      </c>
      <c r="P348" s="86">
        <v>130</v>
      </c>
    </row>
    <row r="349" spans="1:18">
      <c r="A349" s="86">
        <v>359</v>
      </c>
      <c r="B349" s="87" t="s">
        <v>323</v>
      </c>
      <c r="C349" s="86" t="s">
        <v>1</v>
      </c>
      <c r="D349" s="86" t="s">
        <v>768</v>
      </c>
      <c r="E349" s="89">
        <v>575</v>
      </c>
      <c r="F349" s="89">
        <f t="shared" si="16"/>
        <v>50.3125</v>
      </c>
      <c r="L349" s="86">
        <v>2</v>
      </c>
    </row>
    <row r="350" spans="1:18">
      <c r="A350" s="86">
        <v>360</v>
      </c>
      <c r="B350" s="87" t="s">
        <v>324</v>
      </c>
      <c r="C350" s="86" t="s">
        <v>678</v>
      </c>
      <c r="D350" s="86" t="s">
        <v>769</v>
      </c>
      <c r="E350" s="89">
        <v>51</v>
      </c>
      <c r="F350" s="89">
        <f t="shared" si="16"/>
        <v>4.4625000000000004</v>
      </c>
    </row>
    <row r="351" spans="1:18">
      <c r="A351" s="86">
        <v>361</v>
      </c>
      <c r="B351" s="87" t="s">
        <v>326</v>
      </c>
      <c r="C351" s="86" t="s">
        <v>724</v>
      </c>
      <c r="D351" s="86" t="s">
        <v>795</v>
      </c>
      <c r="E351" s="89">
        <v>1064</v>
      </c>
      <c r="F351" s="89">
        <f t="shared" si="16"/>
        <v>93.1</v>
      </c>
      <c r="P351" s="86">
        <v>35</v>
      </c>
      <c r="Q351" s="88">
        <v>1</v>
      </c>
    </row>
    <row r="352" spans="1:18">
      <c r="A352" s="86">
        <v>362</v>
      </c>
      <c r="B352" s="87" t="s">
        <v>327</v>
      </c>
      <c r="C352" s="86" t="s">
        <v>678</v>
      </c>
      <c r="D352" s="86" t="s">
        <v>769</v>
      </c>
      <c r="E352" s="89">
        <v>85</v>
      </c>
      <c r="F352" s="89">
        <f t="shared" si="16"/>
        <v>7.4375</v>
      </c>
    </row>
    <row r="353" spans="1:18">
      <c r="A353" s="86">
        <v>363</v>
      </c>
      <c r="B353" s="87" t="s">
        <v>328</v>
      </c>
      <c r="C353" s="86" t="s">
        <v>678</v>
      </c>
      <c r="D353" s="86" t="s">
        <v>767</v>
      </c>
      <c r="E353" s="89">
        <v>70</v>
      </c>
      <c r="F353" s="89">
        <f t="shared" si="16"/>
        <v>6.125</v>
      </c>
      <c r="N353" s="86">
        <v>1</v>
      </c>
    </row>
    <row r="354" spans="1:18">
      <c r="A354" s="86">
        <v>364</v>
      </c>
      <c r="B354" s="87" t="s">
        <v>329</v>
      </c>
      <c r="C354" s="86" t="s">
        <v>47</v>
      </c>
      <c r="D354" s="86" t="s">
        <v>767</v>
      </c>
      <c r="E354" s="89">
        <v>416</v>
      </c>
      <c r="F354" s="89">
        <f t="shared" si="16"/>
        <v>36.4</v>
      </c>
      <c r="N354" s="86">
        <v>1</v>
      </c>
    </row>
    <row r="355" spans="1:18">
      <c r="A355" s="86">
        <v>365</v>
      </c>
      <c r="B355" s="87" t="s">
        <v>330</v>
      </c>
      <c r="C355" s="86" t="s">
        <v>1</v>
      </c>
      <c r="D355" s="86" t="s">
        <v>768</v>
      </c>
      <c r="E355" s="89">
        <v>174</v>
      </c>
      <c r="F355" s="89">
        <f t="shared" si="16"/>
        <v>15.225</v>
      </c>
    </row>
    <row r="356" spans="1:18">
      <c r="A356" s="86">
        <v>366</v>
      </c>
      <c r="B356" s="87" t="s">
        <v>331</v>
      </c>
      <c r="C356" s="86" t="s">
        <v>683</v>
      </c>
      <c r="D356" s="86" t="s">
        <v>767</v>
      </c>
      <c r="E356" s="89">
        <v>683</v>
      </c>
      <c r="F356" s="89">
        <f t="shared" si="16"/>
        <v>59.762500000000003</v>
      </c>
      <c r="L356" s="86">
        <v>2</v>
      </c>
      <c r="N356" s="86">
        <v>1</v>
      </c>
      <c r="P356" s="86">
        <v>45</v>
      </c>
    </row>
    <row r="357" spans="1:18">
      <c r="A357" s="86">
        <v>367</v>
      </c>
      <c r="B357" s="87" t="s">
        <v>332</v>
      </c>
      <c r="C357" s="86" t="s">
        <v>678</v>
      </c>
      <c r="D357" s="86" t="s">
        <v>767</v>
      </c>
      <c r="E357" s="89">
        <v>116</v>
      </c>
      <c r="F357" s="89">
        <f t="shared" si="16"/>
        <v>10.15</v>
      </c>
      <c r="N357" s="86">
        <v>3</v>
      </c>
    </row>
    <row r="358" spans="1:18">
      <c r="A358" s="86">
        <v>368</v>
      </c>
      <c r="B358" s="87" t="s">
        <v>334</v>
      </c>
      <c r="C358" s="86" t="s">
        <v>679</v>
      </c>
      <c r="D358" s="86" t="s">
        <v>767</v>
      </c>
      <c r="E358" s="89">
        <v>656</v>
      </c>
      <c r="F358" s="89">
        <f t="shared" si="16"/>
        <v>57.4</v>
      </c>
      <c r="L358" s="86">
        <v>2</v>
      </c>
      <c r="M358" s="86">
        <v>1</v>
      </c>
      <c r="R358" s="87" t="s">
        <v>972</v>
      </c>
    </row>
    <row r="359" spans="1:18">
      <c r="A359" s="86">
        <v>369</v>
      </c>
      <c r="B359" s="87" t="s">
        <v>335</v>
      </c>
      <c r="C359" s="86" t="s">
        <v>7</v>
      </c>
      <c r="D359" s="86" t="s">
        <v>770</v>
      </c>
      <c r="E359" s="89">
        <v>572</v>
      </c>
      <c r="F359" s="89">
        <f t="shared" si="16"/>
        <v>50.05</v>
      </c>
      <c r="N359" s="86">
        <v>4</v>
      </c>
    </row>
    <row r="360" spans="1:18">
      <c r="A360" s="86">
        <v>370</v>
      </c>
      <c r="B360" s="87" t="s">
        <v>336</v>
      </c>
      <c r="C360" s="86" t="s">
        <v>47</v>
      </c>
      <c r="D360" s="86" t="s">
        <v>767</v>
      </c>
      <c r="E360" s="89">
        <v>278</v>
      </c>
      <c r="F360" s="89">
        <f t="shared" si="16"/>
        <v>24.324999999999999</v>
      </c>
      <c r="N360" s="86">
        <v>1</v>
      </c>
    </row>
    <row r="361" spans="1:18">
      <c r="A361" s="86">
        <v>371</v>
      </c>
      <c r="B361" s="87" t="s">
        <v>337</v>
      </c>
      <c r="C361" s="86" t="s">
        <v>678</v>
      </c>
      <c r="D361" s="86" t="s">
        <v>767</v>
      </c>
      <c r="E361" s="89">
        <v>233</v>
      </c>
      <c r="F361" s="89">
        <f t="shared" si="16"/>
        <v>20.387499999999999</v>
      </c>
      <c r="N361" s="86">
        <v>2</v>
      </c>
    </row>
    <row r="362" spans="1:18">
      <c r="A362" s="86">
        <v>372</v>
      </c>
      <c r="B362" s="87" t="s">
        <v>338</v>
      </c>
      <c r="C362" s="86" t="s">
        <v>679</v>
      </c>
      <c r="D362" s="86" t="s">
        <v>767</v>
      </c>
      <c r="E362" s="89">
        <v>203</v>
      </c>
      <c r="F362" s="89">
        <f t="shared" si="16"/>
        <v>17.762499999999999</v>
      </c>
      <c r="L362" s="86">
        <v>2</v>
      </c>
    </row>
    <row r="363" spans="1:18">
      <c r="A363" s="86">
        <v>373</v>
      </c>
      <c r="B363" s="87" t="s">
        <v>725</v>
      </c>
      <c r="C363" s="86" t="s">
        <v>679</v>
      </c>
      <c r="D363" s="86" t="s">
        <v>767</v>
      </c>
      <c r="E363" s="89">
        <v>781</v>
      </c>
      <c r="F363" s="89">
        <f>E363*8.75/100</f>
        <v>68.337500000000006</v>
      </c>
      <c r="L363" s="86">
        <v>4</v>
      </c>
      <c r="O363" s="86">
        <v>1</v>
      </c>
    </row>
    <row r="364" spans="1:18">
      <c r="A364" s="86">
        <v>374</v>
      </c>
      <c r="B364" s="87" t="s">
        <v>339</v>
      </c>
      <c r="C364" s="86" t="s">
        <v>47</v>
      </c>
      <c r="D364" s="86" t="s">
        <v>767</v>
      </c>
      <c r="E364" s="89">
        <v>311</v>
      </c>
      <c r="F364" s="89">
        <f t="shared" ref="F364:F382" si="17">E364*8.75/100</f>
        <v>27.212499999999999</v>
      </c>
      <c r="H364" s="86">
        <v>8</v>
      </c>
      <c r="I364" s="86"/>
      <c r="N364" s="86">
        <v>2</v>
      </c>
    </row>
    <row r="365" spans="1:18">
      <c r="A365" s="86">
        <v>375</v>
      </c>
      <c r="B365" s="87" t="s">
        <v>340</v>
      </c>
      <c r="C365" s="86" t="s">
        <v>679</v>
      </c>
      <c r="D365" s="86" t="s">
        <v>767</v>
      </c>
      <c r="E365" s="89">
        <v>512</v>
      </c>
      <c r="F365" s="89">
        <f t="shared" si="17"/>
        <v>44.8</v>
      </c>
      <c r="L365" s="86">
        <v>3</v>
      </c>
      <c r="N365" s="86">
        <v>1</v>
      </c>
    </row>
    <row r="366" spans="1:18">
      <c r="A366" s="86">
        <v>376</v>
      </c>
      <c r="B366" s="87" t="s">
        <v>341</v>
      </c>
      <c r="C366" s="86" t="s">
        <v>678</v>
      </c>
      <c r="D366" s="86" t="s">
        <v>769</v>
      </c>
      <c r="E366" s="89">
        <v>150</v>
      </c>
      <c r="F366" s="89">
        <f t="shared" si="17"/>
        <v>13.125</v>
      </c>
    </row>
    <row r="367" spans="1:18">
      <c r="A367" s="86">
        <v>377</v>
      </c>
      <c r="B367" s="87" t="s">
        <v>342</v>
      </c>
      <c r="C367" s="86" t="s">
        <v>678</v>
      </c>
      <c r="D367" s="86" t="s">
        <v>767</v>
      </c>
      <c r="E367" s="89">
        <v>113</v>
      </c>
      <c r="F367" s="89">
        <f t="shared" si="17"/>
        <v>9.8874999999999993</v>
      </c>
      <c r="N367" s="86">
        <v>2</v>
      </c>
    </row>
    <row r="368" spans="1:18">
      <c r="A368" s="86">
        <v>378</v>
      </c>
      <c r="B368" s="87" t="s">
        <v>343</v>
      </c>
      <c r="C368" s="86" t="s">
        <v>679</v>
      </c>
      <c r="D368" s="86" t="s">
        <v>767</v>
      </c>
      <c r="E368" s="89">
        <v>279</v>
      </c>
      <c r="F368" s="89">
        <f t="shared" si="17"/>
        <v>24.412500000000001</v>
      </c>
      <c r="L368" s="86">
        <v>2</v>
      </c>
    </row>
    <row r="369" spans="1:18">
      <c r="A369" s="86">
        <v>379</v>
      </c>
      <c r="B369" s="87" t="s">
        <v>344</v>
      </c>
      <c r="C369" s="86" t="s">
        <v>7</v>
      </c>
      <c r="D369" s="86" t="s">
        <v>770</v>
      </c>
      <c r="E369" s="89">
        <v>588</v>
      </c>
      <c r="F369" s="89">
        <f t="shared" si="17"/>
        <v>51.45</v>
      </c>
      <c r="N369" s="86">
        <v>5</v>
      </c>
      <c r="R369" s="87" t="s">
        <v>973</v>
      </c>
    </row>
    <row r="370" spans="1:18">
      <c r="A370" s="86">
        <v>380</v>
      </c>
      <c r="B370" s="87" t="s">
        <v>345</v>
      </c>
      <c r="C370" s="86" t="s">
        <v>679</v>
      </c>
      <c r="D370" s="86" t="s">
        <v>769</v>
      </c>
      <c r="E370" s="89">
        <v>1747</v>
      </c>
      <c r="F370" s="89">
        <f t="shared" si="17"/>
        <v>152.86250000000001</v>
      </c>
    </row>
    <row r="371" spans="1:18">
      <c r="A371" s="86">
        <v>381</v>
      </c>
      <c r="B371" s="87" t="s">
        <v>346</v>
      </c>
      <c r="C371" s="86" t="s">
        <v>679</v>
      </c>
      <c r="D371" s="86" t="s">
        <v>769</v>
      </c>
      <c r="E371" s="89">
        <v>1160</v>
      </c>
      <c r="F371" s="89">
        <f t="shared" si="17"/>
        <v>101.5</v>
      </c>
    </row>
    <row r="372" spans="1:18">
      <c r="A372" s="86">
        <v>382</v>
      </c>
      <c r="B372" s="87" t="s">
        <v>347</v>
      </c>
      <c r="C372" s="86" t="s">
        <v>682</v>
      </c>
      <c r="D372" s="86" t="s">
        <v>941</v>
      </c>
      <c r="E372" s="89">
        <v>2094</v>
      </c>
      <c r="F372" s="89">
        <f t="shared" si="17"/>
        <v>183.22499999999999</v>
      </c>
      <c r="H372" s="86">
        <v>220</v>
      </c>
      <c r="I372" s="86"/>
      <c r="L372" s="86">
        <v>3</v>
      </c>
      <c r="N372" s="86">
        <v>2</v>
      </c>
    </row>
    <row r="373" spans="1:18">
      <c r="A373" s="86">
        <v>383</v>
      </c>
      <c r="B373" s="87" t="s">
        <v>348</v>
      </c>
      <c r="C373" s="86" t="s">
        <v>802</v>
      </c>
      <c r="D373" s="86" t="s">
        <v>797</v>
      </c>
      <c r="E373" s="89">
        <v>1277</v>
      </c>
      <c r="F373" s="89">
        <f t="shared" si="17"/>
        <v>111.7375</v>
      </c>
      <c r="G373" s="86">
        <v>1</v>
      </c>
      <c r="L373" s="86">
        <v>2</v>
      </c>
      <c r="N373" s="86">
        <v>1</v>
      </c>
    </row>
    <row r="374" spans="1:18">
      <c r="A374" s="86">
        <v>384</v>
      </c>
      <c r="B374" s="87" t="s">
        <v>349</v>
      </c>
      <c r="C374" s="86" t="s">
        <v>198</v>
      </c>
      <c r="D374" s="86" t="s">
        <v>770</v>
      </c>
      <c r="E374" s="89">
        <v>864</v>
      </c>
      <c r="F374" s="89">
        <f t="shared" si="17"/>
        <v>75.599999999999994</v>
      </c>
      <c r="L374" s="86">
        <v>1</v>
      </c>
    </row>
    <row r="375" spans="1:18">
      <c r="A375" s="86">
        <v>385</v>
      </c>
      <c r="B375" s="87" t="s">
        <v>350</v>
      </c>
      <c r="C375" s="86" t="s">
        <v>198</v>
      </c>
      <c r="D375" s="86" t="s">
        <v>770</v>
      </c>
      <c r="E375" s="89">
        <v>720</v>
      </c>
      <c r="F375" s="89">
        <f t="shared" si="17"/>
        <v>63</v>
      </c>
    </row>
    <row r="376" spans="1:18">
      <c r="A376" s="86">
        <v>386</v>
      </c>
      <c r="B376" s="87" t="s">
        <v>351</v>
      </c>
      <c r="C376" s="86" t="s">
        <v>678</v>
      </c>
      <c r="D376" s="86" t="s">
        <v>767</v>
      </c>
      <c r="E376" s="89">
        <v>171</v>
      </c>
      <c r="F376" s="89">
        <f t="shared" si="17"/>
        <v>14.9625</v>
      </c>
      <c r="L376" s="86">
        <v>1</v>
      </c>
      <c r="N376" s="86">
        <v>1</v>
      </c>
    </row>
    <row r="377" spans="1:18">
      <c r="A377" s="86">
        <v>387</v>
      </c>
      <c r="B377" s="87" t="s">
        <v>352</v>
      </c>
      <c r="C377" s="86" t="s">
        <v>679</v>
      </c>
      <c r="D377" s="86" t="s">
        <v>767</v>
      </c>
      <c r="E377" s="89">
        <v>1360</v>
      </c>
      <c r="F377" s="89">
        <f t="shared" si="17"/>
        <v>119</v>
      </c>
      <c r="L377" s="86">
        <v>3</v>
      </c>
      <c r="M377" s="86">
        <v>1</v>
      </c>
      <c r="N377" s="86">
        <v>1</v>
      </c>
    </row>
    <row r="378" spans="1:18">
      <c r="A378" s="86">
        <v>388</v>
      </c>
      <c r="B378" s="87" t="s">
        <v>353</v>
      </c>
      <c r="C378" s="86" t="s">
        <v>678</v>
      </c>
      <c r="D378" s="86" t="s">
        <v>767</v>
      </c>
      <c r="E378" s="89">
        <v>213</v>
      </c>
      <c r="F378" s="89">
        <f t="shared" si="17"/>
        <v>18.637499999999999</v>
      </c>
      <c r="L378" s="86">
        <v>1</v>
      </c>
      <c r="N378" s="86">
        <v>4</v>
      </c>
    </row>
    <row r="379" spans="1:18">
      <c r="A379" s="86">
        <v>389</v>
      </c>
      <c r="B379" s="87" t="s">
        <v>726</v>
      </c>
      <c r="C379" s="86" t="s">
        <v>679</v>
      </c>
      <c r="D379" s="86" t="s">
        <v>767</v>
      </c>
      <c r="E379" s="89">
        <v>264</v>
      </c>
      <c r="F379" s="89">
        <f t="shared" si="17"/>
        <v>23.1</v>
      </c>
      <c r="L379" s="86">
        <v>2</v>
      </c>
      <c r="N379" s="86">
        <v>1</v>
      </c>
    </row>
    <row r="380" spans="1:18">
      <c r="A380" s="86">
        <v>390</v>
      </c>
      <c r="B380" s="87" t="s">
        <v>354</v>
      </c>
      <c r="C380" s="86" t="s">
        <v>679</v>
      </c>
      <c r="D380" s="86" t="s">
        <v>767</v>
      </c>
      <c r="E380" s="89">
        <v>533</v>
      </c>
      <c r="F380" s="89">
        <f t="shared" si="17"/>
        <v>46.637500000000003</v>
      </c>
      <c r="J380" s="86">
        <v>3</v>
      </c>
      <c r="L380" s="86">
        <v>2</v>
      </c>
    </row>
    <row r="381" spans="1:18">
      <c r="A381" s="86">
        <v>391</v>
      </c>
      <c r="B381" s="87" t="s">
        <v>355</v>
      </c>
      <c r="C381" s="86" t="s">
        <v>803</v>
      </c>
      <c r="D381" s="86" t="s">
        <v>768</v>
      </c>
      <c r="E381" s="89">
        <v>4781</v>
      </c>
      <c r="F381" s="89">
        <f t="shared" si="17"/>
        <v>418.33749999999998</v>
      </c>
      <c r="L381" s="86">
        <v>15</v>
      </c>
      <c r="O381" s="86">
        <v>5</v>
      </c>
      <c r="R381" s="87" t="s">
        <v>972</v>
      </c>
    </row>
    <row r="382" spans="1:18">
      <c r="A382" s="86">
        <v>392</v>
      </c>
      <c r="B382" s="87" t="s">
        <v>804</v>
      </c>
      <c r="C382" s="86" t="s">
        <v>711</v>
      </c>
      <c r="D382" s="86" t="s">
        <v>790</v>
      </c>
      <c r="E382" s="89">
        <v>423</v>
      </c>
      <c r="F382" s="89">
        <f t="shared" si="17"/>
        <v>37.012500000000003</v>
      </c>
      <c r="N382" s="86">
        <v>4</v>
      </c>
    </row>
    <row r="383" spans="1:18">
      <c r="A383" s="86">
        <v>393</v>
      </c>
      <c r="B383" s="87" t="s">
        <v>356</v>
      </c>
      <c r="C383" s="86" t="s">
        <v>47</v>
      </c>
      <c r="D383" s="86" t="s">
        <v>767</v>
      </c>
      <c r="E383" s="89">
        <v>657</v>
      </c>
      <c r="F383" s="89">
        <f>E383*8.75/100</f>
        <v>57.487499999999997</v>
      </c>
      <c r="L383" s="86">
        <v>1</v>
      </c>
    </row>
    <row r="384" spans="1:18">
      <c r="A384" s="86">
        <v>394</v>
      </c>
      <c r="B384" s="87" t="s">
        <v>357</v>
      </c>
      <c r="C384" s="86" t="s">
        <v>678</v>
      </c>
      <c r="D384" s="86" t="s">
        <v>767</v>
      </c>
      <c r="E384" s="89">
        <v>179</v>
      </c>
      <c r="F384" s="89">
        <f t="shared" ref="F384:F404" si="18">E384*8.75/100</f>
        <v>15.6625</v>
      </c>
      <c r="N384" s="86">
        <v>1</v>
      </c>
      <c r="P384" s="86">
        <v>12</v>
      </c>
    </row>
    <row r="385" spans="1:18">
      <c r="A385" s="86">
        <v>395</v>
      </c>
      <c r="B385" s="87" t="s">
        <v>358</v>
      </c>
      <c r="C385" s="86" t="s">
        <v>679</v>
      </c>
      <c r="D385" s="86" t="s">
        <v>767</v>
      </c>
      <c r="E385" s="89">
        <v>714</v>
      </c>
      <c r="F385" s="89">
        <f t="shared" si="18"/>
        <v>62.475000000000001</v>
      </c>
      <c r="L385" s="86">
        <v>2</v>
      </c>
    </row>
    <row r="386" spans="1:18">
      <c r="A386" s="86">
        <v>396</v>
      </c>
      <c r="B386" s="87" t="s">
        <v>727</v>
      </c>
      <c r="C386" s="86" t="s">
        <v>805</v>
      </c>
      <c r="D386" s="86" t="s">
        <v>806</v>
      </c>
      <c r="E386" s="89">
        <v>4139</v>
      </c>
      <c r="F386" s="89">
        <f t="shared" si="18"/>
        <v>362.16250000000002</v>
      </c>
      <c r="H386" s="86">
        <v>450</v>
      </c>
      <c r="I386" s="86"/>
      <c r="K386" s="86">
        <v>1</v>
      </c>
      <c r="L386" s="86">
        <v>4</v>
      </c>
      <c r="N386" s="86">
        <v>2</v>
      </c>
      <c r="O386" s="86">
        <v>1</v>
      </c>
    </row>
    <row r="387" spans="1:18">
      <c r="A387" s="86">
        <v>397</v>
      </c>
      <c r="B387" s="87" t="s">
        <v>359</v>
      </c>
      <c r="C387" s="86" t="s">
        <v>7</v>
      </c>
      <c r="D387" s="86" t="s">
        <v>770</v>
      </c>
      <c r="E387" s="89">
        <v>1175</v>
      </c>
      <c r="F387" s="89">
        <f t="shared" si="18"/>
        <v>102.8125</v>
      </c>
      <c r="L387" s="86">
        <v>1</v>
      </c>
      <c r="N387" s="86">
        <v>5</v>
      </c>
    </row>
    <row r="388" spans="1:18">
      <c r="A388" s="86">
        <v>398</v>
      </c>
      <c r="B388" s="87" t="s">
        <v>728</v>
      </c>
      <c r="C388" s="86" t="s">
        <v>678</v>
      </c>
      <c r="D388" s="86" t="s">
        <v>769</v>
      </c>
      <c r="E388" s="89">
        <v>230</v>
      </c>
      <c r="F388" s="89">
        <f t="shared" si="18"/>
        <v>20.125</v>
      </c>
    </row>
    <row r="389" spans="1:18">
      <c r="A389" s="86">
        <v>399</v>
      </c>
      <c r="B389" s="87" t="s">
        <v>360</v>
      </c>
      <c r="C389" s="86" t="s">
        <v>198</v>
      </c>
      <c r="D389" s="86" t="s">
        <v>770</v>
      </c>
      <c r="E389" s="89">
        <v>972</v>
      </c>
      <c r="F389" s="89">
        <f t="shared" si="18"/>
        <v>85.05</v>
      </c>
      <c r="N389" s="86">
        <v>1</v>
      </c>
      <c r="Q389" s="88">
        <v>1</v>
      </c>
      <c r="R389" s="87" t="s">
        <v>974</v>
      </c>
    </row>
    <row r="390" spans="1:18">
      <c r="A390" s="86">
        <v>400</v>
      </c>
      <c r="B390" s="87" t="s">
        <v>361</v>
      </c>
      <c r="C390" s="86" t="s">
        <v>678</v>
      </c>
      <c r="D390" s="86" t="s">
        <v>769</v>
      </c>
      <c r="E390" s="89">
        <v>40</v>
      </c>
      <c r="F390" s="89">
        <f t="shared" si="18"/>
        <v>3.5</v>
      </c>
    </row>
    <row r="391" spans="1:18">
      <c r="A391" s="86">
        <v>401</v>
      </c>
      <c r="B391" s="87" t="s">
        <v>362</v>
      </c>
      <c r="C391" s="86" t="s">
        <v>1</v>
      </c>
      <c r="D391" s="86" t="s">
        <v>768</v>
      </c>
      <c r="E391" s="89">
        <v>400</v>
      </c>
      <c r="F391" s="89">
        <f t="shared" si="18"/>
        <v>35</v>
      </c>
      <c r="R391" s="87" t="s">
        <v>975</v>
      </c>
    </row>
    <row r="392" spans="1:18">
      <c r="A392" s="86">
        <v>402</v>
      </c>
      <c r="B392" s="87" t="s">
        <v>363</v>
      </c>
      <c r="C392" s="86" t="s">
        <v>679</v>
      </c>
      <c r="D392" s="86" t="s">
        <v>767</v>
      </c>
      <c r="E392" s="89">
        <v>372</v>
      </c>
      <c r="F392" s="89">
        <f t="shared" si="18"/>
        <v>32.549999999999997</v>
      </c>
      <c r="L392" s="86">
        <v>2</v>
      </c>
    </row>
    <row r="393" spans="1:18">
      <c r="A393" s="86">
        <v>403</v>
      </c>
      <c r="B393" s="87" t="s">
        <v>364</v>
      </c>
      <c r="C393" s="86" t="s">
        <v>678</v>
      </c>
      <c r="D393" s="86" t="s">
        <v>767</v>
      </c>
      <c r="E393" s="89">
        <v>248</v>
      </c>
      <c r="F393" s="89">
        <f t="shared" si="18"/>
        <v>21.7</v>
      </c>
      <c r="N393" s="86">
        <v>3</v>
      </c>
    </row>
    <row r="394" spans="1:18">
      <c r="A394" s="86">
        <v>404</v>
      </c>
      <c r="B394" s="87" t="s">
        <v>729</v>
      </c>
      <c r="C394" s="86" t="s">
        <v>678</v>
      </c>
      <c r="D394" s="86" t="s">
        <v>769</v>
      </c>
      <c r="E394" s="89">
        <v>324</v>
      </c>
      <c r="F394" s="89">
        <f t="shared" si="18"/>
        <v>28.35</v>
      </c>
    </row>
    <row r="395" spans="1:18">
      <c r="A395" s="86">
        <v>405</v>
      </c>
      <c r="B395" s="87" t="s">
        <v>730</v>
      </c>
      <c r="C395" s="86" t="s">
        <v>679</v>
      </c>
      <c r="D395" s="86" t="s">
        <v>767</v>
      </c>
      <c r="E395" s="89">
        <v>228</v>
      </c>
      <c r="F395" s="89">
        <f t="shared" si="18"/>
        <v>19.95</v>
      </c>
      <c r="L395" s="86">
        <v>2</v>
      </c>
      <c r="N395" s="86">
        <v>1</v>
      </c>
    </row>
    <row r="396" spans="1:18">
      <c r="A396" s="86">
        <v>406</v>
      </c>
      <c r="B396" s="87" t="s">
        <v>365</v>
      </c>
      <c r="C396" s="86" t="s">
        <v>678</v>
      </c>
      <c r="D396" s="86" t="s">
        <v>767</v>
      </c>
      <c r="E396" s="89">
        <v>144</v>
      </c>
      <c r="F396" s="89">
        <f t="shared" si="18"/>
        <v>12.6</v>
      </c>
      <c r="J396" s="86">
        <v>2</v>
      </c>
      <c r="N396" s="86">
        <v>1</v>
      </c>
    </row>
    <row r="397" spans="1:18">
      <c r="A397" s="86">
        <v>407</v>
      </c>
      <c r="B397" s="87" t="s">
        <v>731</v>
      </c>
      <c r="C397" s="86" t="s">
        <v>678</v>
      </c>
      <c r="D397" s="86" t="s">
        <v>767</v>
      </c>
      <c r="E397" s="89">
        <v>111</v>
      </c>
      <c r="F397" s="89">
        <f t="shared" si="18"/>
        <v>9.7125000000000004</v>
      </c>
      <c r="L397" s="86">
        <v>1</v>
      </c>
    </row>
    <row r="398" spans="1:18">
      <c r="A398" s="86">
        <v>408</v>
      </c>
      <c r="B398" s="87" t="s">
        <v>366</v>
      </c>
      <c r="C398" s="86" t="s">
        <v>678</v>
      </c>
      <c r="D398" s="86" t="s">
        <v>767</v>
      </c>
      <c r="E398" s="89">
        <v>224</v>
      </c>
      <c r="F398" s="89">
        <f t="shared" si="18"/>
        <v>19.600000000000001</v>
      </c>
      <c r="J398" s="86">
        <v>2</v>
      </c>
      <c r="N398" s="86">
        <v>1</v>
      </c>
      <c r="P398" s="86">
        <v>8</v>
      </c>
    </row>
    <row r="399" spans="1:18">
      <c r="A399" s="86">
        <v>409</v>
      </c>
      <c r="B399" s="87" t="s">
        <v>367</v>
      </c>
      <c r="C399" s="86" t="s">
        <v>807</v>
      </c>
      <c r="D399" s="86" t="s">
        <v>790</v>
      </c>
      <c r="E399" s="89">
        <v>1340</v>
      </c>
      <c r="F399" s="89">
        <f t="shared" si="18"/>
        <v>117.25</v>
      </c>
      <c r="Q399" s="88">
        <v>1</v>
      </c>
    </row>
    <row r="400" spans="1:18">
      <c r="A400" s="86">
        <v>410</v>
      </c>
      <c r="B400" s="87" t="s">
        <v>368</v>
      </c>
      <c r="C400" s="86" t="s">
        <v>679</v>
      </c>
      <c r="D400" s="86" t="s">
        <v>767</v>
      </c>
      <c r="E400" s="89">
        <v>273</v>
      </c>
      <c r="F400" s="89">
        <f t="shared" si="18"/>
        <v>23.887499999999999</v>
      </c>
      <c r="L400" s="86">
        <v>2</v>
      </c>
    </row>
    <row r="401" spans="1:18">
      <c r="A401" s="86">
        <v>411</v>
      </c>
      <c r="B401" s="87" t="s">
        <v>369</v>
      </c>
      <c r="C401" s="86" t="s">
        <v>682</v>
      </c>
      <c r="D401" s="86" t="s">
        <v>772</v>
      </c>
      <c r="E401" s="89">
        <v>2440</v>
      </c>
      <c r="F401" s="89">
        <f t="shared" si="18"/>
        <v>213.5</v>
      </c>
      <c r="H401" s="86">
        <v>350</v>
      </c>
      <c r="I401" s="86"/>
      <c r="L401" s="86">
        <v>2</v>
      </c>
      <c r="N401" s="86">
        <v>2</v>
      </c>
    </row>
    <row r="402" spans="1:18">
      <c r="A402" s="86">
        <v>412</v>
      </c>
      <c r="B402" s="87" t="s">
        <v>732</v>
      </c>
      <c r="C402" s="86" t="s">
        <v>678</v>
      </c>
      <c r="D402" s="86" t="s">
        <v>769</v>
      </c>
      <c r="E402" s="89">
        <v>21</v>
      </c>
      <c r="F402" s="89">
        <f t="shared" si="18"/>
        <v>1.8374999999999999</v>
      </c>
    </row>
    <row r="403" spans="1:18">
      <c r="A403" s="86">
        <v>413</v>
      </c>
      <c r="B403" s="87" t="s">
        <v>808</v>
      </c>
      <c r="C403" s="86" t="s">
        <v>682</v>
      </c>
      <c r="D403" s="86" t="s">
        <v>941</v>
      </c>
      <c r="E403" s="89">
        <v>884</v>
      </c>
      <c r="F403" s="89">
        <f t="shared" si="18"/>
        <v>77.349999999999994</v>
      </c>
      <c r="H403" s="86">
        <v>50</v>
      </c>
      <c r="I403" s="86"/>
      <c r="J403" s="86">
        <v>3</v>
      </c>
      <c r="L403" s="86">
        <v>2</v>
      </c>
    </row>
    <row r="404" spans="1:18">
      <c r="A404" s="86">
        <v>414</v>
      </c>
      <c r="B404" s="87" t="s">
        <v>370</v>
      </c>
      <c r="C404" s="86" t="s">
        <v>679</v>
      </c>
      <c r="D404" s="86" t="s">
        <v>767</v>
      </c>
      <c r="E404" s="89">
        <v>219</v>
      </c>
      <c r="F404" s="89">
        <f t="shared" si="18"/>
        <v>19.162500000000001</v>
      </c>
      <c r="L404" s="86">
        <v>2</v>
      </c>
    </row>
    <row r="405" spans="1:18">
      <c r="A405" s="86">
        <v>415</v>
      </c>
      <c r="B405" s="87" t="s">
        <v>371</v>
      </c>
      <c r="C405" s="86" t="s">
        <v>678</v>
      </c>
      <c r="D405" s="86" t="s">
        <v>769</v>
      </c>
      <c r="E405" s="89">
        <v>46</v>
      </c>
      <c r="F405" s="89">
        <f>E405*8.75/100</f>
        <v>4.0250000000000004</v>
      </c>
    </row>
    <row r="406" spans="1:18">
      <c r="A406" s="86">
        <v>416</v>
      </c>
      <c r="B406" s="87" t="s">
        <v>372</v>
      </c>
      <c r="C406" s="86" t="s">
        <v>678</v>
      </c>
      <c r="D406" s="86" t="s">
        <v>769</v>
      </c>
      <c r="E406" s="89">
        <v>33</v>
      </c>
      <c r="F406" s="89">
        <f t="shared" ref="F406:F423" si="19">E406*8.75/100</f>
        <v>2.8875000000000002</v>
      </c>
    </row>
    <row r="407" spans="1:18">
      <c r="A407" s="86">
        <v>417</v>
      </c>
      <c r="B407" s="87" t="s">
        <v>733</v>
      </c>
      <c r="C407" s="86" t="s">
        <v>7</v>
      </c>
      <c r="D407" s="86" t="s">
        <v>770</v>
      </c>
      <c r="E407" s="89">
        <v>456</v>
      </c>
      <c r="F407" s="89">
        <f t="shared" si="19"/>
        <v>39.9</v>
      </c>
      <c r="N407" s="86">
        <v>4</v>
      </c>
    </row>
    <row r="408" spans="1:18">
      <c r="A408" s="86">
        <v>418</v>
      </c>
      <c r="B408" s="87" t="s">
        <v>373</v>
      </c>
      <c r="C408" s="86" t="s">
        <v>279</v>
      </c>
      <c r="D408" s="86" t="s">
        <v>770</v>
      </c>
      <c r="E408" s="89">
        <v>783</v>
      </c>
      <c r="F408" s="89">
        <f t="shared" si="19"/>
        <v>68.512500000000003</v>
      </c>
    </row>
    <row r="409" spans="1:18">
      <c r="A409" s="86">
        <v>419</v>
      </c>
      <c r="B409" s="87" t="s">
        <v>374</v>
      </c>
      <c r="C409" s="86" t="s">
        <v>679</v>
      </c>
      <c r="D409" s="86" t="s">
        <v>767</v>
      </c>
      <c r="E409" s="89">
        <v>499</v>
      </c>
      <c r="F409" s="89">
        <f t="shared" si="19"/>
        <v>43.662500000000001</v>
      </c>
      <c r="L409" s="86">
        <v>3</v>
      </c>
    </row>
    <row r="410" spans="1:18">
      <c r="A410" s="86">
        <v>420</v>
      </c>
      <c r="B410" s="87" t="s">
        <v>375</v>
      </c>
      <c r="C410" s="86" t="s">
        <v>678</v>
      </c>
      <c r="D410" s="86" t="s">
        <v>767</v>
      </c>
      <c r="E410" s="89">
        <v>84</v>
      </c>
      <c r="F410" s="89">
        <f t="shared" si="19"/>
        <v>7.35</v>
      </c>
      <c r="N410" s="86">
        <v>1</v>
      </c>
    </row>
    <row r="411" spans="1:18">
      <c r="A411" s="86">
        <v>421</v>
      </c>
      <c r="B411" s="87" t="s">
        <v>376</v>
      </c>
      <c r="C411" s="86" t="s">
        <v>679</v>
      </c>
      <c r="D411" s="86" t="s">
        <v>767</v>
      </c>
      <c r="E411" s="89">
        <v>251</v>
      </c>
      <c r="F411" s="89">
        <f t="shared" si="19"/>
        <v>21.962499999999999</v>
      </c>
      <c r="L411" s="86">
        <v>1</v>
      </c>
    </row>
    <row r="412" spans="1:18">
      <c r="A412" s="86">
        <v>422</v>
      </c>
      <c r="B412" s="87" t="s">
        <v>377</v>
      </c>
      <c r="C412" s="86" t="s">
        <v>678</v>
      </c>
      <c r="D412" s="86" t="s">
        <v>767</v>
      </c>
      <c r="E412" s="89">
        <v>30</v>
      </c>
      <c r="F412" s="89">
        <f t="shared" si="19"/>
        <v>2.625</v>
      </c>
      <c r="N412" s="86">
        <v>1</v>
      </c>
    </row>
    <row r="413" spans="1:18">
      <c r="A413" s="86">
        <v>423</v>
      </c>
      <c r="B413" s="87" t="s">
        <v>378</v>
      </c>
      <c r="C413" s="86" t="s">
        <v>907</v>
      </c>
      <c r="D413" s="86" t="s">
        <v>770</v>
      </c>
      <c r="E413" s="89">
        <v>735</v>
      </c>
      <c r="F413" s="89">
        <f t="shared" si="19"/>
        <v>64.3125</v>
      </c>
      <c r="Q413" s="88">
        <v>1</v>
      </c>
      <c r="R413" s="87" t="s">
        <v>976</v>
      </c>
    </row>
    <row r="414" spans="1:18">
      <c r="A414" s="86">
        <v>424</v>
      </c>
      <c r="B414" s="87" t="s">
        <v>379</v>
      </c>
      <c r="C414" s="86" t="s">
        <v>678</v>
      </c>
      <c r="D414" s="86" t="s">
        <v>767</v>
      </c>
      <c r="E414" s="89">
        <v>280</v>
      </c>
      <c r="F414" s="89">
        <f t="shared" si="19"/>
        <v>24.5</v>
      </c>
      <c r="N414" s="86">
        <v>5</v>
      </c>
    </row>
    <row r="415" spans="1:18">
      <c r="A415" s="86">
        <v>426</v>
      </c>
      <c r="B415" s="87" t="s">
        <v>380</v>
      </c>
      <c r="C415" s="86" t="s">
        <v>678</v>
      </c>
      <c r="D415" s="86" t="s">
        <v>767</v>
      </c>
      <c r="E415" s="89">
        <v>80</v>
      </c>
      <c r="F415" s="89">
        <f t="shared" si="19"/>
        <v>7</v>
      </c>
      <c r="N415" s="86">
        <v>2</v>
      </c>
    </row>
    <row r="416" spans="1:18">
      <c r="A416" s="86">
        <v>427</v>
      </c>
      <c r="B416" s="87" t="s">
        <v>381</v>
      </c>
      <c r="C416" s="86" t="s">
        <v>25</v>
      </c>
      <c r="D416" s="86" t="s">
        <v>770</v>
      </c>
      <c r="E416" s="89">
        <v>600</v>
      </c>
      <c r="F416" s="89">
        <f t="shared" si="19"/>
        <v>52.5</v>
      </c>
    </row>
    <row r="417" spans="1:14">
      <c r="A417" s="86">
        <v>428</v>
      </c>
      <c r="B417" s="87" t="s">
        <v>382</v>
      </c>
      <c r="C417" s="86" t="s">
        <v>679</v>
      </c>
      <c r="D417" s="86" t="s">
        <v>769</v>
      </c>
      <c r="E417" s="89">
        <v>192</v>
      </c>
      <c r="F417" s="89">
        <f t="shared" si="19"/>
        <v>16.8</v>
      </c>
    </row>
    <row r="418" spans="1:14">
      <c r="A418" s="86">
        <v>429</v>
      </c>
      <c r="B418" s="87" t="s">
        <v>383</v>
      </c>
      <c r="C418" s="86" t="s">
        <v>711</v>
      </c>
      <c r="D418" s="86" t="s">
        <v>790</v>
      </c>
      <c r="E418" s="89">
        <v>896</v>
      </c>
      <c r="F418" s="89">
        <f t="shared" si="19"/>
        <v>78.400000000000006</v>
      </c>
      <c r="N418" s="86">
        <v>4</v>
      </c>
    </row>
    <row r="419" spans="1:14">
      <c r="A419" s="86">
        <v>430</v>
      </c>
      <c r="B419" s="87" t="s">
        <v>384</v>
      </c>
      <c r="C419" s="86" t="s">
        <v>679</v>
      </c>
      <c r="D419" s="86" t="s">
        <v>767</v>
      </c>
      <c r="E419" s="89">
        <v>839</v>
      </c>
      <c r="F419" s="89">
        <f t="shared" si="19"/>
        <v>73.412499999999994</v>
      </c>
      <c r="K419" s="86">
        <v>1</v>
      </c>
      <c r="L419" s="86">
        <v>2</v>
      </c>
    </row>
    <row r="420" spans="1:14">
      <c r="A420" s="86">
        <v>431</v>
      </c>
      <c r="B420" s="87" t="s">
        <v>385</v>
      </c>
      <c r="C420" s="86" t="s">
        <v>678</v>
      </c>
      <c r="D420" s="86" t="s">
        <v>767</v>
      </c>
      <c r="E420" s="89">
        <v>156</v>
      </c>
      <c r="F420" s="89">
        <f t="shared" si="19"/>
        <v>13.65</v>
      </c>
      <c r="N420" s="86">
        <v>1</v>
      </c>
    </row>
    <row r="421" spans="1:14">
      <c r="A421" s="86">
        <v>432</v>
      </c>
      <c r="B421" s="87" t="s">
        <v>386</v>
      </c>
      <c r="C421" s="86" t="s">
        <v>679</v>
      </c>
      <c r="D421" s="86" t="s">
        <v>767</v>
      </c>
      <c r="E421" s="89">
        <v>216</v>
      </c>
      <c r="F421" s="89">
        <f t="shared" si="19"/>
        <v>18.899999999999999</v>
      </c>
      <c r="L421" s="86">
        <v>2</v>
      </c>
    </row>
    <row r="422" spans="1:14">
      <c r="A422" s="86">
        <v>433</v>
      </c>
      <c r="B422" s="87" t="s">
        <v>387</v>
      </c>
      <c r="C422" s="86" t="s">
        <v>69</v>
      </c>
      <c r="D422" s="86" t="s">
        <v>770</v>
      </c>
      <c r="E422" s="89">
        <v>800</v>
      </c>
      <c r="F422" s="89">
        <f t="shared" si="19"/>
        <v>70</v>
      </c>
      <c r="N422" s="86">
        <v>1</v>
      </c>
    </row>
    <row r="423" spans="1:14">
      <c r="A423" s="86">
        <v>434</v>
      </c>
      <c r="B423" s="87" t="s">
        <v>734</v>
      </c>
      <c r="C423" s="86" t="s">
        <v>7</v>
      </c>
      <c r="D423" s="86" t="s">
        <v>769</v>
      </c>
      <c r="E423" s="89">
        <v>0</v>
      </c>
      <c r="F423" s="89">
        <f t="shared" si="19"/>
        <v>0</v>
      </c>
      <c r="N423" s="86">
        <v>3</v>
      </c>
    </row>
    <row r="424" spans="1:14">
      <c r="A424" s="86">
        <v>435</v>
      </c>
      <c r="B424" s="87" t="s">
        <v>388</v>
      </c>
      <c r="C424" s="86" t="s">
        <v>7</v>
      </c>
      <c r="D424" s="86" t="s">
        <v>770</v>
      </c>
      <c r="E424" s="89">
        <v>484</v>
      </c>
      <c r="F424" s="89">
        <f>E424*8.75/100</f>
        <v>42.35</v>
      </c>
      <c r="N424" s="86">
        <v>4</v>
      </c>
    </row>
    <row r="425" spans="1:14">
      <c r="A425" s="86">
        <v>436</v>
      </c>
      <c r="B425" s="87" t="s">
        <v>389</v>
      </c>
      <c r="C425" s="86" t="s">
        <v>7</v>
      </c>
      <c r="D425" s="86" t="s">
        <v>770</v>
      </c>
      <c r="E425" s="89">
        <v>416</v>
      </c>
      <c r="F425" s="89">
        <f t="shared" ref="F425:F445" si="20">E425*8.75/100</f>
        <v>36.4</v>
      </c>
      <c r="N425" s="86">
        <v>4</v>
      </c>
    </row>
    <row r="426" spans="1:14">
      <c r="A426" s="86">
        <v>437</v>
      </c>
      <c r="B426" s="87" t="s">
        <v>390</v>
      </c>
      <c r="C426" s="86" t="s">
        <v>678</v>
      </c>
      <c r="D426" s="86" t="s">
        <v>767</v>
      </c>
      <c r="E426" s="89">
        <v>110</v>
      </c>
      <c r="F426" s="89">
        <f t="shared" si="20"/>
        <v>9.625</v>
      </c>
      <c r="N426" s="86">
        <v>1</v>
      </c>
    </row>
    <row r="427" spans="1:14">
      <c r="A427" s="86">
        <v>438</v>
      </c>
      <c r="B427" s="87" t="s">
        <v>735</v>
      </c>
      <c r="C427" s="86" t="s">
        <v>678</v>
      </c>
      <c r="D427" s="86" t="s">
        <v>769</v>
      </c>
      <c r="E427" s="89">
        <v>75</v>
      </c>
      <c r="F427" s="89">
        <f t="shared" si="20"/>
        <v>6.5625</v>
      </c>
    </row>
    <row r="428" spans="1:14">
      <c r="A428" s="86">
        <v>439</v>
      </c>
      <c r="B428" s="87" t="s">
        <v>391</v>
      </c>
      <c r="C428" s="86" t="s">
        <v>798</v>
      </c>
      <c r="D428" s="86" t="s">
        <v>790</v>
      </c>
      <c r="E428" s="89">
        <v>2960</v>
      </c>
      <c r="F428" s="89">
        <f t="shared" si="20"/>
        <v>259</v>
      </c>
    </row>
    <row r="429" spans="1:14">
      <c r="A429" s="86">
        <v>440</v>
      </c>
      <c r="B429" s="87" t="s">
        <v>392</v>
      </c>
      <c r="C429" s="86" t="s">
        <v>679</v>
      </c>
      <c r="D429" s="86" t="s">
        <v>767</v>
      </c>
      <c r="E429" s="89">
        <v>676</v>
      </c>
      <c r="F429" s="89">
        <f t="shared" si="20"/>
        <v>59.15</v>
      </c>
      <c r="L429" s="86">
        <v>2</v>
      </c>
    </row>
    <row r="430" spans="1:14">
      <c r="A430" s="86">
        <v>441</v>
      </c>
      <c r="B430" s="87" t="s">
        <v>736</v>
      </c>
      <c r="C430" s="86" t="s">
        <v>689</v>
      </c>
      <c r="D430" s="86" t="s">
        <v>769</v>
      </c>
      <c r="E430" s="89">
        <v>301</v>
      </c>
      <c r="F430" s="89">
        <f t="shared" si="20"/>
        <v>26.337499999999999</v>
      </c>
    </row>
    <row r="431" spans="1:14">
      <c r="A431" s="86">
        <v>442</v>
      </c>
      <c r="B431" s="87" t="s">
        <v>393</v>
      </c>
      <c r="C431" s="86" t="s">
        <v>679</v>
      </c>
      <c r="D431" s="86" t="s">
        <v>767</v>
      </c>
      <c r="E431" s="89">
        <v>251</v>
      </c>
      <c r="F431" s="89">
        <f t="shared" si="20"/>
        <v>21.962499999999999</v>
      </c>
      <c r="L431" s="86">
        <v>1</v>
      </c>
    </row>
    <row r="432" spans="1:14">
      <c r="A432" s="86">
        <v>443</v>
      </c>
      <c r="B432" s="87" t="s">
        <v>394</v>
      </c>
      <c r="C432" s="86" t="s">
        <v>678</v>
      </c>
      <c r="D432" s="86" t="s">
        <v>767</v>
      </c>
      <c r="E432" s="89">
        <v>88</v>
      </c>
      <c r="F432" s="89">
        <f t="shared" si="20"/>
        <v>7.7</v>
      </c>
      <c r="N432" s="86">
        <v>2</v>
      </c>
    </row>
    <row r="433" spans="1:14">
      <c r="A433" s="86">
        <v>444</v>
      </c>
      <c r="B433" s="87" t="s">
        <v>395</v>
      </c>
      <c r="C433" s="86" t="s">
        <v>682</v>
      </c>
      <c r="D433" s="86" t="s">
        <v>941</v>
      </c>
      <c r="E433" s="89">
        <v>839</v>
      </c>
      <c r="F433" s="89">
        <f t="shared" si="20"/>
        <v>73.412499999999994</v>
      </c>
      <c r="H433" s="86">
        <v>16</v>
      </c>
      <c r="I433" s="86"/>
      <c r="L433" s="86">
        <v>2</v>
      </c>
      <c r="N433" s="86">
        <v>1</v>
      </c>
    </row>
    <row r="434" spans="1:14">
      <c r="A434" s="86">
        <v>445</v>
      </c>
      <c r="B434" s="87" t="s">
        <v>396</v>
      </c>
      <c r="C434" s="86" t="s">
        <v>679</v>
      </c>
      <c r="D434" s="86" t="s">
        <v>767</v>
      </c>
      <c r="E434" s="89">
        <v>213</v>
      </c>
      <c r="F434" s="89">
        <f t="shared" si="20"/>
        <v>18.637499999999999</v>
      </c>
      <c r="L434" s="86">
        <v>2</v>
      </c>
    </row>
    <row r="435" spans="1:14">
      <c r="A435" s="86">
        <v>446</v>
      </c>
      <c r="B435" s="87" t="s">
        <v>737</v>
      </c>
      <c r="C435" s="86" t="s">
        <v>198</v>
      </c>
      <c r="D435" s="86" t="s">
        <v>770</v>
      </c>
      <c r="E435" s="89">
        <v>814</v>
      </c>
      <c r="F435" s="89">
        <f t="shared" si="20"/>
        <v>71.224999999999994</v>
      </c>
    </row>
    <row r="436" spans="1:14">
      <c r="A436" s="86">
        <v>447</v>
      </c>
      <c r="B436" s="87" t="s">
        <v>397</v>
      </c>
      <c r="C436" s="86" t="s">
        <v>809</v>
      </c>
      <c r="D436" s="86" t="s">
        <v>790</v>
      </c>
      <c r="E436" s="89">
        <v>1251</v>
      </c>
      <c r="F436" s="89">
        <f t="shared" si="20"/>
        <v>109.46250000000001</v>
      </c>
    </row>
    <row r="437" spans="1:14">
      <c r="A437" s="86">
        <v>448</v>
      </c>
      <c r="B437" s="87" t="s">
        <v>398</v>
      </c>
      <c r="C437" s="86" t="s">
        <v>399</v>
      </c>
      <c r="D437" s="86" t="s">
        <v>770</v>
      </c>
      <c r="E437" s="89">
        <v>120</v>
      </c>
      <c r="F437" s="89">
        <f t="shared" si="20"/>
        <v>10.5</v>
      </c>
    </row>
    <row r="438" spans="1:14">
      <c r="A438" s="86">
        <v>449</v>
      </c>
      <c r="B438" s="87" t="s">
        <v>400</v>
      </c>
      <c r="C438" s="86" t="s">
        <v>678</v>
      </c>
      <c r="D438" s="86" t="s">
        <v>769</v>
      </c>
      <c r="E438" s="89">
        <v>24</v>
      </c>
      <c r="F438" s="89">
        <f t="shared" si="20"/>
        <v>2.1</v>
      </c>
    </row>
    <row r="439" spans="1:14">
      <c r="A439" s="86">
        <v>450</v>
      </c>
      <c r="B439" s="87" t="s">
        <v>401</v>
      </c>
      <c r="C439" s="86" t="s">
        <v>678</v>
      </c>
      <c r="D439" s="86" t="s">
        <v>767</v>
      </c>
      <c r="E439" s="89">
        <v>140</v>
      </c>
      <c r="F439" s="89">
        <f t="shared" si="20"/>
        <v>12.25</v>
      </c>
      <c r="N439" s="86">
        <v>3</v>
      </c>
    </row>
    <row r="440" spans="1:14">
      <c r="A440" s="86">
        <v>451</v>
      </c>
      <c r="B440" s="87" t="s">
        <v>402</v>
      </c>
      <c r="C440" s="86" t="s">
        <v>403</v>
      </c>
      <c r="D440" s="86" t="s">
        <v>770</v>
      </c>
      <c r="E440" s="89">
        <v>480</v>
      </c>
      <c r="F440" s="89">
        <f t="shared" si="20"/>
        <v>42</v>
      </c>
    </row>
    <row r="441" spans="1:14">
      <c r="A441" s="86">
        <v>452</v>
      </c>
      <c r="B441" s="87" t="s">
        <v>404</v>
      </c>
      <c r="C441" s="86" t="s">
        <v>193</v>
      </c>
      <c r="D441" s="86" t="s">
        <v>770</v>
      </c>
      <c r="E441" s="89">
        <v>520</v>
      </c>
      <c r="F441" s="89">
        <f t="shared" si="20"/>
        <v>45.5</v>
      </c>
    </row>
    <row r="442" spans="1:14">
      <c r="A442" s="86">
        <v>453</v>
      </c>
      <c r="B442" s="87" t="s">
        <v>405</v>
      </c>
      <c r="C442" s="86" t="s">
        <v>679</v>
      </c>
      <c r="D442" s="86" t="s">
        <v>767</v>
      </c>
      <c r="E442" s="89">
        <v>416</v>
      </c>
      <c r="F442" s="89">
        <f t="shared" si="20"/>
        <v>36.4</v>
      </c>
      <c r="N442" s="86">
        <v>4</v>
      </c>
    </row>
    <row r="443" spans="1:14">
      <c r="A443" s="86">
        <v>454</v>
      </c>
      <c r="B443" s="87" t="s">
        <v>406</v>
      </c>
      <c r="C443" s="86" t="s">
        <v>738</v>
      </c>
      <c r="D443" s="86" t="s">
        <v>941</v>
      </c>
      <c r="E443" s="89">
        <v>1272</v>
      </c>
      <c r="F443" s="89">
        <f t="shared" si="20"/>
        <v>111.3</v>
      </c>
      <c r="J443" s="86">
        <v>5</v>
      </c>
      <c r="L443" s="86">
        <v>3</v>
      </c>
    </row>
    <row r="444" spans="1:14">
      <c r="A444" s="86">
        <v>455</v>
      </c>
      <c r="B444" s="87" t="s">
        <v>407</v>
      </c>
      <c r="C444" s="86" t="s">
        <v>678</v>
      </c>
      <c r="D444" s="86" t="s">
        <v>767</v>
      </c>
      <c r="E444" s="89">
        <v>232</v>
      </c>
      <c r="F444" s="89">
        <f t="shared" si="20"/>
        <v>20.3</v>
      </c>
      <c r="N444" s="86">
        <v>3</v>
      </c>
    </row>
    <row r="445" spans="1:14">
      <c r="A445" s="86">
        <v>456</v>
      </c>
      <c r="B445" s="87" t="s">
        <v>344</v>
      </c>
      <c r="C445" s="86" t="s">
        <v>47</v>
      </c>
      <c r="D445" s="86" t="s">
        <v>767</v>
      </c>
      <c r="E445" s="89">
        <v>180</v>
      </c>
      <c r="F445" s="89">
        <f t="shared" si="20"/>
        <v>15.75</v>
      </c>
      <c r="N445" s="86">
        <v>1</v>
      </c>
    </row>
    <row r="446" spans="1:14">
      <c r="A446" s="86">
        <v>457</v>
      </c>
      <c r="B446" s="87" t="s">
        <v>739</v>
      </c>
      <c r="C446" s="86" t="s">
        <v>678</v>
      </c>
      <c r="D446" s="86" t="s">
        <v>769</v>
      </c>
      <c r="E446" s="89">
        <v>68</v>
      </c>
      <c r="F446" s="89">
        <f>E446*8.75/100</f>
        <v>5.95</v>
      </c>
    </row>
    <row r="447" spans="1:14">
      <c r="A447" s="86">
        <v>458</v>
      </c>
      <c r="B447" s="87" t="s">
        <v>408</v>
      </c>
      <c r="C447" s="86" t="s">
        <v>679</v>
      </c>
      <c r="D447" s="86" t="s">
        <v>767</v>
      </c>
      <c r="E447" s="89">
        <v>233</v>
      </c>
      <c r="F447" s="89">
        <f>E447*8.75/100</f>
        <v>20.387499999999999</v>
      </c>
      <c r="L447" s="86">
        <v>1</v>
      </c>
    </row>
    <row r="448" spans="1:14">
      <c r="A448" s="86">
        <v>459</v>
      </c>
      <c r="B448" s="87" t="s">
        <v>409</v>
      </c>
      <c r="C448" s="86" t="s">
        <v>47</v>
      </c>
      <c r="D448" s="86" t="s">
        <v>767</v>
      </c>
      <c r="E448" s="89">
        <v>602</v>
      </c>
      <c r="F448" s="89">
        <f t="shared" ref="F448:F468" si="21">E448*8.75/100</f>
        <v>52.674999999999997</v>
      </c>
      <c r="L448" s="86">
        <v>2</v>
      </c>
      <c r="N448" s="86">
        <v>1</v>
      </c>
    </row>
    <row r="449" spans="1:16">
      <c r="A449" s="86">
        <v>460</v>
      </c>
      <c r="B449" s="87" t="s">
        <v>410</v>
      </c>
      <c r="C449" s="86" t="s">
        <v>679</v>
      </c>
      <c r="D449" s="86" t="s">
        <v>767</v>
      </c>
      <c r="E449" s="89">
        <v>228</v>
      </c>
      <c r="F449" s="89">
        <f t="shared" si="21"/>
        <v>19.95</v>
      </c>
      <c r="L449" s="86">
        <v>1</v>
      </c>
    </row>
    <row r="450" spans="1:16">
      <c r="A450" s="86">
        <v>461</v>
      </c>
      <c r="B450" s="87" t="s">
        <v>411</v>
      </c>
      <c r="C450" s="86" t="s">
        <v>47</v>
      </c>
      <c r="D450" s="86" t="s">
        <v>767</v>
      </c>
      <c r="E450" s="89">
        <v>184</v>
      </c>
      <c r="F450" s="89">
        <f t="shared" si="21"/>
        <v>16.100000000000001</v>
      </c>
      <c r="N450" s="86">
        <v>1</v>
      </c>
    </row>
    <row r="451" spans="1:16">
      <c r="A451" s="86">
        <v>462</v>
      </c>
      <c r="B451" s="87" t="s">
        <v>412</v>
      </c>
      <c r="C451" s="86" t="s">
        <v>678</v>
      </c>
      <c r="D451" s="86" t="s">
        <v>767</v>
      </c>
      <c r="E451" s="89">
        <v>60</v>
      </c>
      <c r="F451" s="89">
        <f t="shared" si="21"/>
        <v>5.25</v>
      </c>
      <c r="N451" s="86">
        <v>1</v>
      </c>
    </row>
    <row r="452" spans="1:16">
      <c r="A452" s="86">
        <v>463</v>
      </c>
      <c r="B452" s="87" t="s">
        <v>413</v>
      </c>
      <c r="C452" s="86" t="s">
        <v>678</v>
      </c>
      <c r="D452" s="86" t="s">
        <v>769</v>
      </c>
      <c r="E452" s="89">
        <v>121</v>
      </c>
      <c r="F452" s="89">
        <f t="shared" si="21"/>
        <v>10.5875</v>
      </c>
    </row>
    <row r="453" spans="1:16">
      <c r="A453" s="86">
        <v>464</v>
      </c>
      <c r="B453" s="87" t="s">
        <v>414</v>
      </c>
      <c r="C453" s="86" t="s">
        <v>679</v>
      </c>
      <c r="D453" s="86" t="s">
        <v>767</v>
      </c>
      <c r="E453" s="89">
        <v>142</v>
      </c>
      <c r="F453" s="89">
        <f t="shared" si="21"/>
        <v>12.425000000000001</v>
      </c>
      <c r="L453" s="86">
        <v>1</v>
      </c>
    </row>
    <row r="454" spans="1:16">
      <c r="A454" s="86">
        <v>465</v>
      </c>
      <c r="B454" s="87" t="s">
        <v>670</v>
      </c>
      <c r="C454" s="86" t="s">
        <v>679</v>
      </c>
      <c r="D454" s="86" t="s">
        <v>767</v>
      </c>
      <c r="E454" s="89">
        <v>1266</v>
      </c>
      <c r="F454" s="89">
        <f t="shared" si="21"/>
        <v>110.77500000000001</v>
      </c>
      <c r="K454" s="86">
        <v>1</v>
      </c>
      <c r="L454" s="86">
        <v>2</v>
      </c>
    </row>
    <row r="455" spans="1:16">
      <c r="A455" s="86">
        <v>466</v>
      </c>
      <c r="B455" s="87" t="s">
        <v>415</v>
      </c>
      <c r="C455" s="86" t="s">
        <v>198</v>
      </c>
      <c r="D455" s="86" t="s">
        <v>770</v>
      </c>
      <c r="E455" s="89">
        <v>788</v>
      </c>
      <c r="F455" s="89">
        <f t="shared" si="21"/>
        <v>68.95</v>
      </c>
    </row>
    <row r="456" spans="1:16">
      <c r="A456" s="86">
        <v>467</v>
      </c>
      <c r="B456" s="87" t="s">
        <v>297</v>
      </c>
      <c r="C456" s="86" t="s">
        <v>198</v>
      </c>
      <c r="D456" s="86" t="s">
        <v>770</v>
      </c>
      <c r="E456" s="89">
        <v>781</v>
      </c>
      <c r="F456" s="89">
        <f t="shared" si="21"/>
        <v>68.337500000000006</v>
      </c>
    </row>
    <row r="457" spans="1:16">
      <c r="A457" s="86">
        <v>468</v>
      </c>
      <c r="B457" s="87" t="s">
        <v>416</v>
      </c>
      <c r="C457" s="86" t="s">
        <v>224</v>
      </c>
      <c r="D457" s="86" t="s">
        <v>770</v>
      </c>
      <c r="E457" s="89">
        <v>240</v>
      </c>
      <c r="F457" s="89">
        <f t="shared" si="21"/>
        <v>21</v>
      </c>
    </row>
    <row r="458" spans="1:16">
      <c r="A458" s="86">
        <v>469</v>
      </c>
      <c r="B458" s="87" t="s">
        <v>417</v>
      </c>
      <c r="C458" s="86" t="s">
        <v>678</v>
      </c>
      <c r="D458" s="86" t="s">
        <v>769</v>
      </c>
      <c r="E458" s="89">
        <v>62</v>
      </c>
      <c r="F458" s="89">
        <f t="shared" si="21"/>
        <v>5.4249999999999998</v>
      </c>
    </row>
    <row r="459" spans="1:16">
      <c r="A459" s="86">
        <v>470</v>
      </c>
      <c r="B459" s="87" t="s">
        <v>418</v>
      </c>
      <c r="C459" s="86" t="s">
        <v>723</v>
      </c>
      <c r="D459" s="86" t="s">
        <v>769</v>
      </c>
      <c r="E459" s="89">
        <v>0</v>
      </c>
      <c r="F459" s="89">
        <f t="shared" si="21"/>
        <v>0</v>
      </c>
    </row>
    <row r="460" spans="1:16">
      <c r="A460" s="86">
        <v>471</v>
      </c>
      <c r="B460" s="87" t="s">
        <v>419</v>
      </c>
      <c r="C460" s="86" t="s">
        <v>678</v>
      </c>
      <c r="D460" s="86" t="s">
        <v>767</v>
      </c>
      <c r="E460" s="89">
        <v>336</v>
      </c>
      <c r="F460" s="89">
        <f t="shared" si="21"/>
        <v>29.4</v>
      </c>
      <c r="N460" s="86">
        <v>2</v>
      </c>
      <c r="P460" s="86">
        <v>36</v>
      </c>
    </row>
    <row r="461" spans="1:16">
      <c r="A461" s="86">
        <v>472</v>
      </c>
      <c r="B461" s="87" t="s">
        <v>328</v>
      </c>
      <c r="C461" s="86" t="s">
        <v>678</v>
      </c>
      <c r="D461" s="86" t="s">
        <v>767</v>
      </c>
      <c r="E461" s="89">
        <v>64</v>
      </c>
      <c r="F461" s="89">
        <f t="shared" si="21"/>
        <v>5.6</v>
      </c>
      <c r="N461" s="86">
        <v>1</v>
      </c>
    </row>
    <row r="462" spans="1:16">
      <c r="A462" s="86">
        <v>473</v>
      </c>
      <c r="B462" s="87" t="s">
        <v>420</v>
      </c>
      <c r="C462" s="86" t="s">
        <v>678</v>
      </c>
      <c r="D462" s="86" t="s">
        <v>767</v>
      </c>
      <c r="E462" s="89">
        <v>131</v>
      </c>
      <c r="F462" s="89">
        <f t="shared" si="21"/>
        <v>11.4625</v>
      </c>
      <c r="N462" s="86">
        <v>1</v>
      </c>
    </row>
    <row r="463" spans="1:16">
      <c r="A463" s="86">
        <v>474</v>
      </c>
      <c r="B463" s="87" t="s">
        <v>421</v>
      </c>
      <c r="C463" s="86" t="s">
        <v>678</v>
      </c>
      <c r="D463" s="86" t="s">
        <v>769</v>
      </c>
      <c r="E463" s="89">
        <v>63</v>
      </c>
      <c r="F463" s="89">
        <f t="shared" si="21"/>
        <v>5.5125000000000002</v>
      </c>
    </row>
    <row r="464" spans="1:16">
      <c r="A464" s="86">
        <v>475</v>
      </c>
      <c r="B464" s="87" t="s">
        <v>422</v>
      </c>
      <c r="C464" s="86" t="s">
        <v>678</v>
      </c>
      <c r="D464" s="86" t="s">
        <v>769</v>
      </c>
      <c r="E464" s="89">
        <v>184</v>
      </c>
      <c r="F464" s="89">
        <f t="shared" si="21"/>
        <v>16.100000000000001</v>
      </c>
    </row>
    <row r="465" spans="1:18">
      <c r="A465" s="86">
        <v>476</v>
      </c>
      <c r="B465" s="87" t="s">
        <v>423</v>
      </c>
      <c r="C465" s="86" t="s">
        <v>678</v>
      </c>
      <c r="D465" s="86" t="s">
        <v>769</v>
      </c>
      <c r="E465" s="89">
        <v>120</v>
      </c>
      <c r="F465" s="89">
        <f t="shared" si="21"/>
        <v>10.5</v>
      </c>
    </row>
    <row r="466" spans="1:18">
      <c r="A466" s="86">
        <v>477</v>
      </c>
      <c r="B466" s="87" t="s">
        <v>671</v>
      </c>
      <c r="C466" s="86" t="s">
        <v>678</v>
      </c>
      <c r="D466" s="86" t="s">
        <v>769</v>
      </c>
      <c r="E466" s="89">
        <v>85</v>
      </c>
      <c r="F466" s="89">
        <f t="shared" si="21"/>
        <v>7.4375</v>
      </c>
    </row>
    <row r="467" spans="1:18">
      <c r="A467" s="86">
        <v>478</v>
      </c>
      <c r="B467" s="87" t="s">
        <v>365</v>
      </c>
      <c r="C467" s="86" t="s">
        <v>678</v>
      </c>
      <c r="D467" s="86" t="s">
        <v>769</v>
      </c>
      <c r="E467" s="89">
        <v>84</v>
      </c>
      <c r="F467" s="89">
        <f t="shared" si="21"/>
        <v>7.35</v>
      </c>
    </row>
    <row r="468" spans="1:18">
      <c r="A468" s="86">
        <v>479</v>
      </c>
      <c r="B468" s="87" t="s">
        <v>424</v>
      </c>
      <c r="C468" s="86" t="s">
        <v>678</v>
      </c>
      <c r="D468" s="86" t="s">
        <v>769</v>
      </c>
      <c r="E468" s="89">
        <v>24</v>
      </c>
      <c r="F468" s="89">
        <f t="shared" si="21"/>
        <v>2.1</v>
      </c>
    </row>
    <row r="469" spans="1:18">
      <c r="A469" s="86">
        <v>480</v>
      </c>
      <c r="B469" s="87" t="s">
        <v>425</v>
      </c>
      <c r="C469" s="86" t="s">
        <v>678</v>
      </c>
      <c r="D469" s="86" t="s">
        <v>769</v>
      </c>
      <c r="E469" s="89">
        <v>184</v>
      </c>
      <c r="F469" s="89">
        <f>E469*8.75/100</f>
        <v>16.100000000000001</v>
      </c>
    </row>
    <row r="470" spans="1:18">
      <c r="A470" s="86">
        <v>481</v>
      </c>
      <c r="B470" s="87" t="s">
        <v>426</v>
      </c>
      <c r="C470" s="86" t="s">
        <v>1</v>
      </c>
      <c r="D470" s="86" t="s">
        <v>769</v>
      </c>
      <c r="E470" s="89">
        <v>830</v>
      </c>
      <c r="F470" s="89">
        <f t="shared" ref="F470:F487" si="22">E470*8.75/100</f>
        <v>72.625</v>
      </c>
    </row>
    <row r="471" spans="1:18">
      <c r="A471" s="86">
        <v>482</v>
      </c>
      <c r="B471" s="87" t="s">
        <v>810</v>
      </c>
      <c r="C471" s="86" t="s">
        <v>198</v>
      </c>
      <c r="D471" s="86" t="s">
        <v>770</v>
      </c>
      <c r="E471" s="89">
        <v>444</v>
      </c>
      <c r="F471" s="89">
        <f t="shared" si="22"/>
        <v>38.85</v>
      </c>
    </row>
    <row r="472" spans="1:18">
      <c r="A472" s="86">
        <v>483</v>
      </c>
      <c r="B472" s="87" t="s">
        <v>427</v>
      </c>
      <c r="C472" s="86" t="s">
        <v>7</v>
      </c>
      <c r="D472" s="86" t="s">
        <v>770</v>
      </c>
      <c r="E472" s="89">
        <v>404</v>
      </c>
      <c r="F472" s="89">
        <f t="shared" si="22"/>
        <v>35.35</v>
      </c>
      <c r="N472" s="86">
        <v>3</v>
      </c>
    </row>
    <row r="473" spans="1:18">
      <c r="A473" s="86">
        <v>484</v>
      </c>
      <c r="B473" s="87" t="s">
        <v>428</v>
      </c>
      <c r="C473" s="86" t="s">
        <v>679</v>
      </c>
      <c r="D473" s="86" t="s">
        <v>767</v>
      </c>
      <c r="E473" s="89">
        <v>678</v>
      </c>
      <c r="F473" s="89">
        <f t="shared" si="22"/>
        <v>59.325000000000003</v>
      </c>
      <c r="L473" s="86">
        <v>2</v>
      </c>
      <c r="N473" s="86">
        <v>1</v>
      </c>
    </row>
    <row r="474" spans="1:18">
      <c r="A474" s="86">
        <v>485</v>
      </c>
      <c r="B474" s="87" t="s">
        <v>740</v>
      </c>
      <c r="C474" s="86" t="s">
        <v>689</v>
      </c>
      <c r="D474" s="86" t="s">
        <v>769</v>
      </c>
      <c r="E474" s="89">
        <v>90</v>
      </c>
      <c r="F474" s="89">
        <f t="shared" si="22"/>
        <v>7.875</v>
      </c>
    </row>
    <row r="475" spans="1:18">
      <c r="A475" s="86">
        <v>486</v>
      </c>
      <c r="B475" s="87" t="s">
        <v>429</v>
      </c>
      <c r="C475" s="86" t="s">
        <v>679</v>
      </c>
      <c r="D475" s="86" t="s">
        <v>767</v>
      </c>
      <c r="E475" s="89">
        <v>239</v>
      </c>
      <c r="F475" s="89">
        <f t="shared" si="22"/>
        <v>20.912500000000001</v>
      </c>
      <c r="J475" s="86">
        <v>1</v>
      </c>
      <c r="L475" s="86">
        <v>2</v>
      </c>
    </row>
    <row r="476" spans="1:18">
      <c r="A476" s="86">
        <v>487</v>
      </c>
      <c r="B476" s="87" t="s">
        <v>430</v>
      </c>
      <c r="C476" s="86" t="s">
        <v>679</v>
      </c>
      <c r="D476" s="86" t="s">
        <v>767</v>
      </c>
      <c r="E476" s="89">
        <v>297</v>
      </c>
      <c r="F476" s="89">
        <f t="shared" si="22"/>
        <v>25.987500000000001</v>
      </c>
      <c r="L476" s="86">
        <v>2</v>
      </c>
    </row>
    <row r="477" spans="1:18">
      <c r="A477" s="86">
        <v>488</v>
      </c>
      <c r="B477" s="87" t="s">
        <v>431</v>
      </c>
      <c r="C477" s="86" t="s">
        <v>140</v>
      </c>
      <c r="D477" s="86" t="s">
        <v>770</v>
      </c>
      <c r="E477" s="89">
        <v>1511</v>
      </c>
      <c r="F477" s="89">
        <f t="shared" si="22"/>
        <v>132.21250000000001</v>
      </c>
      <c r="N477" s="86">
        <v>1</v>
      </c>
      <c r="Q477" s="88">
        <v>1</v>
      </c>
      <c r="R477" s="87" t="s">
        <v>977</v>
      </c>
    </row>
    <row r="478" spans="1:18">
      <c r="A478" s="86">
        <v>489</v>
      </c>
      <c r="B478" s="87" t="s">
        <v>741</v>
      </c>
      <c r="C478" s="86" t="s">
        <v>678</v>
      </c>
      <c r="D478" s="86" t="s">
        <v>767</v>
      </c>
      <c r="E478" s="89">
        <v>141</v>
      </c>
      <c r="F478" s="89">
        <f t="shared" si="22"/>
        <v>12.3375</v>
      </c>
      <c r="N478" s="86">
        <v>1</v>
      </c>
    </row>
    <row r="479" spans="1:18">
      <c r="A479" s="86">
        <v>491</v>
      </c>
      <c r="B479" s="87" t="s">
        <v>433</v>
      </c>
      <c r="C479" s="86" t="s">
        <v>198</v>
      </c>
      <c r="D479" s="86" t="s">
        <v>770</v>
      </c>
      <c r="E479" s="89">
        <v>800</v>
      </c>
      <c r="F479" s="89">
        <f t="shared" si="22"/>
        <v>70</v>
      </c>
      <c r="Q479" s="88">
        <v>1</v>
      </c>
      <c r="R479" s="87" t="s">
        <v>974</v>
      </c>
    </row>
    <row r="480" spans="1:18">
      <c r="A480" s="86">
        <v>492</v>
      </c>
      <c r="B480" s="87" t="s">
        <v>434</v>
      </c>
      <c r="C480" s="86" t="s">
        <v>678</v>
      </c>
      <c r="D480" s="86" t="s">
        <v>769</v>
      </c>
      <c r="E480" s="89">
        <v>103</v>
      </c>
      <c r="F480" s="89">
        <f t="shared" si="22"/>
        <v>9.0124999999999993</v>
      </c>
    </row>
    <row r="481" spans="1:16">
      <c r="A481" s="86">
        <v>493</v>
      </c>
      <c r="B481" s="87" t="s">
        <v>435</v>
      </c>
      <c r="C481" s="86" t="s">
        <v>678</v>
      </c>
      <c r="D481" s="86" t="s">
        <v>767</v>
      </c>
      <c r="E481" s="89">
        <v>171</v>
      </c>
      <c r="F481" s="89">
        <f t="shared" si="22"/>
        <v>14.9625</v>
      </c>
      <c r="N481" s="86">
        <v>5</v>
      </c>
    </row>
    <row r="482" spans="1:16">
      <c r="A482" s="86">
        <v>494</v>
      </c>
      <c r="B482" s="87" t="s">
        <v>436</v>
      </c>
      <c r="C482" s="86" t="s">
        <v>679</v>
      </c>
      <c r="D482" s="86" t="s">
        <v>767</v>
      </c>
      <c r="E482" s="89">
        <v>1608</v>
      </c>
      <c r="F482" s="89">
        <f t="shared" si="22"/>
        <v>140.69999999999999</v>
      </c>
      <c r="L482" s="86">
        <v>3</v>
      </c>
    </row>
    <row r="483" spans="1:16">
      <c r="A483" s="86">
        <v>495</v>
      </c>
      <c r="B483" s="87" t="s">
        <v>437</v>
      </c>
      <c r="C483" s="86" t="s">
        <v>680</v>
      </c>
      <c r="D483" s="86" t="s">
        <v>770</v>
      </c>
      <c r="E483" s="89">
        <v>1694</v>
      </c>
      <c r="F483" s="89">
        <f t="shared" si="22"/>
        <v>148.22499999999999</v>
      </c>
    </row>
    <row r="484" spans="1:16">
      <c r="A484" s="86">
        <v>496</v>
      </c>
      <c r="B484" s="87" t="s">
        <v>438</v>
      </c>
      <c r="C484" s="86" t="s">
        <v>47</v>
      </c>
      <c r="D484" s="86" t="s">
        <v>767</v>
      </c>
      <c r="E484" s="89">
        <v>428</v>
      </c>
      <c r="F484" s="89">
        <f t="shared" si="22"/>
        <v>37.450000000000003</v>
      </c>
      <c r="N484" s="86">
        <v>2</v>
      </c>
    </row>
    <row r="485" spans="1:16">
      <c r="A485" s="86">
        <v>497</v>
      </c>
      <c r="B485" s="87" t="s">
        <v>439</v>
      </c>
      <c r="C485" s="86" t="s">
        <v>683</v>
      </c>
      <c r="D485" s="86" t="s">
        <v>767</v>
      </c>
      <c r="E485" s="89">
        <v>910</v>
      </c>
      <c r="F485" s="89">
        <f t="shared" si="22"/>
        <v>79.625</v>
      </c>
      <c r="K485" s="86">
        <v>2</v>
      </c>
      <c r="N485" s="86">
        <v>1</v>
      </c>
      <c r="P485" s="86">
        <v>60</v>
      </c>
    </row>
    <row r="486" spans="1:16">
      <c r="A486" s="86">
        <v>498</v>
      </c>
      <c r="B486" s="87" t="s">
        <v>440</v>
      </c>
      <c r="C486" s="86" t="s">
        <v>679</v>
      </c>
      <c r="D486" s="86" t="s">
        <v>767</v>
      </c>
      <c r="E486" s="89">
        <v>312</v>
      </c>
      <c r="F486" s="89">
        <f t="shared" si="22"/>
        <v>27.3</v>
      </c>
      <c r="L486" s="86">
        <v>2</v>
      </c>
    </row>
    <row r="487" spans="1:16">
      <c r="A487" s="86">
        <v>499</v>
      </c>
      <c r="B487" s="87" t="s">
        <v>441</v>
      </c>
      <c r="C487" s="86" t="s">
        <v>679</v>
      </c>
      <c r="D487" s="86" t="s">
        <v>767</v>
      </c>
      <c r="E487" s="89">
        <v>654</v>
      </c>
      <c r="F487" s="89">
        <f t="shared" si="22"/>
        <v>57.225000000000001</v>
      </c>
      <c r="J487" s="86">
        <v>2</v>
      </c>
      <c r="L487" s="86">
        <v>2</v>
      </c>
      <c r="P487" s="86">
        <v>20</v>
      </c>
    </row>
    <row r="488" spans="1:16">
      <c r="A488" s="86">
        <v>500</v>
      </c>
      <c r="B488" s="87" t="s">
        <v>442</v>
      </c>
      <c r="C488" s="86" t="s">
        <v>198</v>
      </c>
      <c r="D488" s="86" t="s">
        <v>770</v>
      </c>
      <c r="E488" s="89">
        <v>579</v>
      </c>
      <c r="F488" s="89">
        <f>E488*8.75/100</f>
        <v>50.662500000000001</v>
      </c>
      <c r="N488" s="86">
        <v>1</v>
      </c>
    </row>
    <row r="489" spans="1:16">
      <c r="A489" s="86">
        <v>501</v>
      </c>
      <c r="B489" s="87" t="s">
        <v>443</v>
      </c>
      <c r="C489" s="86" t="s">
        <v>279</v>
      </c>
      <c r="D489" s="86" t="s">
        <v>770</v>
      </c>
      <c r="E489" s="89">
        <v>1808</v>
      </c>
      <c r="F489" s="89">
        <f t="shared" ref="F489:F507" si="23">E489*8.75/100</f>
        <v>158.19999999999999</v>
      </c>
      <c r="L489" s="86">
        <v>3</v>
      </c>
      <c r="N489" s="86">
        <v>1</v>
      </c>
    </row>
    <row r="490" spans="1:16">
      <c r="A490" s="86">
        <v>502</v>
      </c>
      <c r="B490" s="87" t="s">
        <v>444</v>
      </c>
      <c r="C490" s="86" t="s">
        <v>678</v>
      </c>
      <c r="D490" s="86" t="s">
        <v>767</v>
      </c>
      <c r="E490" s="89">
        <v>218</v>
      </c>
      <c r="F490" s="89">
        <f t="shared" si="23"/>
        <v>19.074999999999999</v>
      </c>
      <c r="N490" s="86">
        <v>1</v>
      </c>
    </row>
    <row r="491" spans="1:16">
      <c r="A491" s="86">
        <v>503</v>
      </c>
      <c r="B491" s="87" t="s">
        <v>445</v>
      </c>
      <c r="C491" s="86" t="s">
        <v>679</v>
      </c>
      <c r="D491" s="86" t="s">
        <v>767</v>
      </c>
      <c r="E491" s="89">
        <v>386</v>
      </c>
      <c r="F491" s="89">
        <f t="shared" si="23"/>
        <v>33.774999999999999</v>
      </c>
      <c r="L491" s="86">
        <v>2</v>
      </c>
    </row>
    <row r="492" spans="1:16">
      <c r="A492" s="86">
        <v>504</v>
      </c>
      <c r="B492" s="87" t="s">
        <v>446</v>
      </c>
      <c r="C492" s="86" t="s">
        <v>742</v>
      </c>
      <c r="D492" s="86" t="s">
        <v>769</v>
      </c>
      <c r="E492" s="89">
        <v>47</v>
      </c>
      <c r="F492" s="89">
        <f t="shared" si="23"/>
        <v>4.1124999999999998</v>
      </c>
    </row>
    <row r="493" spans="1:16">
      <c r="A493" s="86">
        <v>505</v>
      </c>
      <c r="B493" s="87" t="s">
        <v>447</v>
      </c>
      <c r="C493" s="86" t="s">
        <v>683</v>
      </c>
      <c r="D493" s="86" t="s">
        <v>767</v>
      </c>
      <c r="E493" s="89">
        <v>719</v>
      </c>
      <c r="F493" s="89">
        <f t="shared" si="23"/>
        <v>62.912500000000001</v>
      </c>
      <c r="L493" s="86">
        <v>2</v>
      </c>
      <c r="N493" s="86">
        <v>1</v>
      </c>
      <c r="P493" s="86">
        <v>40</v>
      </c>
    </row>
    <row r="494" spans="1:16">
      <c r="A494" s="86">
        <v>507</v>
      </c>
      <c r="B494" s="87" t="s">
        <v>449</v>
      </c>
      <c r="C494" s="86" t="s">
        <v>656</v>
      </c>
      <c r="D494" s="86" t="s">
        <v>769</v>
      </c>
      <c r="E494" s="89">
        <v>109</v>
      </c>
      <c r="F494" s="89">
        <f t="shared" si="23"/>
        <v>9.5374999999999996</v>
      </c>
    </row>
    <row r="495" spans="1:16">
      <c r="A495" s="86">
        <v>508</v>
      </c>
      <c r="B495" s="87" t="s">
        <v>743</v>
      </c>
      <c r="C495" s="86" t="s">
        <v>679</v>
      </c>
      <c r="D495" s="86" t="s">
        <v>767</v>
      </c>
      <c r="E495" s="89">
        <v>191</v>
      </c>
      <c r="F495" s="89">
        <f t="shared" si="23"/>
        <v>16.712499999999999</v>
      </c>
      <c r="L495" s="86">
        <v>2</v>
      </c>
    </row>
    <row r="496" spans="1:16">
      <c r="A496" s="86">
        <v>509</v>
      </c>
      <c r="B496" s="87" t="s">
        <v>744</v>
      </c>
      <c r="C496" s="86" t="s">
        <v>678</v>
      </c>
      <c r="D496" s="86" t="s">
        <v>767</v>
      </c>
      <c r="E496" s="89">
        <v>24</v>
      </c>
      <c r="F496" s="89">
        <f t="shared" si="23"/>
        <v>2.1</v>
      </c>
      <c r="N496" s="86">
        <v>1</v>
      </c>
    </row>
    <row r="497" spans="1:16">
      <c r="A497" s="86">
        <v>510</v>
      </c>
      <c r="B497" s="87" t="s">
        <v>450</v>
      </c>
      <c r="C497" s="86" t="s">
        <v>47</v>
      </c>
      <c r="D497" s="86" t="s">
        <v>770</v>
      </c>
      <c r="E497" s="89">
        <v>482</v>
      </c>
      <c r="F497" s="89">
        <f t="shared" si="23"/>
        <v>42.174999999999997</v>
      </c>
      <c r="N497" s="86">
        <v>2</v>
      </c>
    </row>
    <row r="498" spans="1:16">
      <c r="A498" s="86">
        <v>511</v>
      </c>
      <c r="B498" s="87" t="s">
        <v>451</v>
      </c>
      <c r="C498" s="86" t="s">
        <v>679</v>
      </c>
      <c r="D498" s="86" t="s">
        <v>767</v>
      </c>
      <c r="E498" s="89">
        <v>270</v>
      </c>
      <c r="F498" s="89">
        <f t="shared" si="23"/>
        <v>23.625</v>
      </c>
      <c r="L498" s="86">
        <v>3</v>
      </c>
    </row>
    <row r="499" spans="1:16">
      <c r="A499" s="86">
        <v>512</v>
      </c>
      <c r="B499" s="87" t="s">
        <v>452</v>
      </c>
      <c r="C499" s="86" t="s">
        <v>679</v>
      </c>
      <c r="D499" s="86" t="s">
        <v>767</v>
      </c>
      <c r="E499" s="89">
        <v>398</v>
      </c>
      <c r="F499" s="89">
        <f t="shared" si="23"/>
        <v>34.825000000000003</v>
      </c>
      <c r="L499" s="86">
        <v>2</v>
      </c>
    </row>
    <row r="500" spans="1:16">
      <c r="A500" s="86">
        <v>513</v>
      </c>
      <c r="B500" s="87" t="s">
        <v>453</v>
      </c>
      <c r="C500" s="86" t="s">
        <v>679</v>
      </c>
      <c r="D500" s="86" t="s">
        <v>767</v>
      </c>
      <c r="E500" s="89">
        <v>179</v>
      </c>
      <c r="F500" s="89">
        <f t="shared" si="23"/>
        <v>15.6625</v>
      </c>
      <c r="L500" s="86">
        <v>2</v>
      </c>
    </row>
    <row r="501" spans="1:16">
      <c r="A501" s="86">
        <v>514</v>
      </c>
      <c r="B501" s="87" t="s">
        <v>454</v>
      </c>
      <c r="C501" s="86" t="s">
        <v>679</v>
      </c>
      <c r="D501" s="86" t="s">
        <v>767</v>
      </c>
      <c r="E501" s="89">
        <v>612</v>
      </c>
      <c r="F501" s="89">
        <f t="shared" si="23"/>
        <v>53.55</v>
      </c>
      <c r="L501" s="86">
        <v>2</v>
      </c>
      <c r="N501" s="86">
        <v>2</v>
      </c>
    </row>
    <row r="502" spans="1:16">
      <c r="A502" s="86">
        <v>515</v>
      </c>
      <c r="B502" s="87" t="s">
        <v>455</v>
      </c>
      <c r="C502" s="86" t="s">
        <v>456</v>
      </c>
      <c r="D502" s="86" t="s">
        <v>770</v>
      </c>
      <c r="E502" s="89">
        <v>600</v>
      </c>
      <c r="F502" s="89">
        <f t="shared" si="23"/>
        <v>52.5</v>
      </c>
    </row>
    <row r="503" spans="1:16">
      <c r="A503" s="86">
        <v>516</v>
      </c>
      <c r="B503" s="87" t="s">
        <v>746</v>
      </c>
      <c r="C503" s="86" t="s">
        <v>745</v>
      </c>
      <c r="D503" s="86" t="s">
        <v>768</v>
      </c>
      <c r="E503" s="89">
        <v>609</v>
      </c>
      <c r="F503" s="89">
        <f t="shared" si="23"/>
        <v>53.287500000000001</v>
      </c>
      <c r="I503" s="88">
        <v>2</v>
      </c>
      <c r="J503" s="86"/>
      <c r="N503" s="86">
        <v>1</v>
      </c>
      <c r="P503" s="86">
        <v>50</v>
      </c>
    </row>
    <row r="504" spans="1:16">
      <c r="A504" s="86">
        <v>517</v>
      </c>
      <c r="B504" s="87" t="s">
        <v>457</v>
      </c>
      <c r="C504" s="86" t="s">
        <v>679</v>
      </c>
      <c r="D504" s="86" t="s">
        <v>767</v>
      </c>
      <c r="E504" s="89">
        <v>781</v>
      </c>
      <c r="F504" s="89">
        <f t="shared" si="23"/>
        <v>68.337500000000006</v>
      </c>
      <c r="L504" s="86">
        <v>2</v>
      </c>
    </row>
    <row r="505" spans="1:16">
      <c r="A505" s="86">
        <v>518</v>
      </c>
      <c r="B505" s="87" t="s">
        <v>458</v>
      </c>
      <c r="C505" s="86" t="s">
        <v>678</v>
      </c>
      <c r="D505" s="86" t="s">
        <v>769</v>
      </c>
      <c r="E505" s="89">
        <v>171</v>
      </c>
      <c r="F505" s="89">
        <f t="shared" si="23"/>
        <v>14.9625</v>
      </c>
    </row>
    <row r="506" spans="1:16">
      <c r="A506" s="86">
        <v>519</v>
      </c>
      <c r="B506" s="87" t="s">
        <v>459</v>
      </c>
      <c r="C506" s="86" t="s">
        <v>678</v>
      </c>
      <c r="D506" s="86" t="s">
        <v>769</v>
      </c>
      <c r="E506" s="89">
        <v>41</v>
      </c>
      <c r="F506" s="89">
        <f t="shared" si="23"/>
        <v>3.5874999999999999</v>
      </c>
    </row>
    <row r="507" spans="1:16">
      <c r="A507" s="86">
        <v>520</v>
      </c>
      <c r="B507" s="87" t="s">
        <v>460</v>
      </c>
      <c r="C507" s="86" t="s">
        <v>47</v>
      </c>
      <c r="D507" s="86" t="s">
        <v>767</v>
      </c>
      <c r="E507" s="89">
        <v>508</v>
      </c>
      <c r="F507" s="89">
        <f t="shared" si="23"/>
        <v>44.45</v>
      </c>
      <c r="N507" s="86">
        <v>2</v>
      </c>
    </row>
    <row r="508" spans="1:16">
      <c r="A508" s="86">
        <v>521</v>
      </c>
      <c r="B508" s="87" t="s">
        <v>461</v>
      </c>
      <c r="C508" s="86" t="s">
        <v>678</v>
      </c>
      <c r="D508" s="86" t="s">
        <v>767</v>
      </c>
      <c r="E508" s="89">
        <v>132</v>
      </c>
      <c r="F508" s="89">
        <f>E508*8.75/100</f>
        <v>11.55</v>
      </c>
      <c r="N508" s="86">
        <v>1</v>
      </c>
    </row>
    <row r="509" spans="1:16">
      <c r="A509" s="86">
        <v>522</v>
      </c>
      <c r="B509" s="87" t="s">
        <v>462</v>
      </c>
      <c r="C509" s="86" t="s">
        <v>679</v>
      </c>
      <c r="D509" s="86" t="s">
        <v>767</v>
      </c>
      <c r="E509" s="89">
        <v>299</v>
      </c>
      <c r="F509" s="89">
        <f t="shared" ref="F509:F526" si="24">E509*8.75/100</f>
        <v>26.162500000000001</v>
      </c>
      <c r="L509" s="86">
        <v>2</v>
      </c>
    </row>
    <row r="510" spans="1:16">
      <c r="A510" s="86">
        <v>523</v>
      </c>
      <c r="B510" s="87" t="s">
        <v>463</v>
      </c>
      <c r="C510" s="86" t="s">
        <v>683</v>
      </c>
      <c r="D510" s="86" t="s">
        <v>767</v>
      </c>
      <c r="E510" s="89">
        <v>576</v>
      </c>
      <c r="F510" s="89">
        <f t="shared" si="24"/>
        <v>50.4</v>
      </c>
      <c r="I510" s="88">
        <v>2</v>
      </c>
      <c r="J510" s="86"/>
      <c r="L510" s="86">
        <v>2</v>
      </c>
      <c r="N510" s="86">
        <v>1</v>
      </c>
      <c r="P510" s="86">
        <v>36</v>
      </c>
    </row>
    <row r="511" spans="1:16">
      <c r="A511" s="86">
        <v>524</v>
      </c>
      <c r="B511" s="87" t="s">
        <v>464</v>
      </c>
      <c r="C511" s="86" t="s">
        <v>678</v>
      </c>
      <c r="D511" s="86" t="s">
        <v>767</v>
      </c>
      <c r="E511" s="89">
        <v>196</v>
      </c>
      <c r="F511" s="89">
        <f t="shared" si="24"/>
        <v>17.149999999999999</v>
      </c>
      <c r="N511" s="86">
        <v>2</v>
      </c>
    </row>
    <row r="512" spans="1:16">
      <c r="A512" s="86">
        <v>525</v>
      </c>
      <c r="B512" s="87" t="s">
        <v>465</v>
      </c>
      <c r="C512" s="86" t="s">
        <v>683</v>
      </c>
      <c r="D512" s="86" t="s">
        <v>767</v>
      </c>
      <c r="E512" s="89">
        <v>1146</v>
      </c>
      <c r="F512" s="89">
        <f t="shared" si="24"/>
        <v>100.27500000000001</v>
      </c>
      <c r="I512" s="88">
        <v>2</v>
      </c>
      <c r="J512" s="86"/>
      <c r="L512" s="86">
        <v>2</v>
      </c>
      <c r="N512" s="86">
        <v>1</v>
      </c>
      <c r="P512" s="86">
        <v>47</v>
      </c>
    </row>
    <row r="513" spans="1:16">
      <c r="A513" s="86">
        <v>526</v>
      </c>
      <c r="B513" s="87" t="s">
        <v>466</v>
      </c>
      <c r="C513" s="86" t="s">
        <v>683</v>
      </c>
      <c r="D513" s="86" t="s">
        <v>767</v>
      </c>
      <c r="E513" s="89">
        <v>316</v>
      </c>
      <c r="F513" s="89">
        <f t="shared" si="24"/>
        <v>27.65</v>
      </c>
      <c r="L513" s="86">
        <v>2</v>
      </c>
      <c r="N513" s="86">
        <v>1</v>
      </c>
      <c r="P513" s="86">
        <v>12</v>
      </c>
    </row>
    <row r="514" spans="1:16">
      <c r="A514" s="86">
        <v>527</v>
      </c>
      <c r="B514" s="87" t="s">
        <v>747</v>
      </c>
      <c r="C514" s="86" t="s">
        <v>679</v>
      </c>
      <c r="D514" s="86" t="s">
        <v>767</v>
      </c>
      <c r="E514" s="89">
        <v>327</v>
      </c>
      <c r="F514" s="89">
        <f t="shared" si="24"/>
        <v>28.612500000000001</v>
      </c>
      <c r="I514" s="88">
        <v>2</v>
      </c>
      <c r="J514" s="86"/>
      <c r="L514" s="86">
        <v>1</v>
      </c>
    </row>
    <row r="515" spans="1:16">
      <c r="A515" s="86">
        <v>528</v>
      </c>
      <c r="B515" s="87" t="s">
        <v>467</v>
      </c>
      <c r="C515" s="86" t="s">
        <v>679</v>
      </c>
      <c r="D515" s="86" t="s">
        <v>767</v>
      </c>
      <c r="E515" s="89">
        <v>218</v>
      </c>
      <c r="F515" s="89">
        <f t="shared" si="24"/>
        <v>19.074999999999999</v>
      </c>
      <c r="L515" s="86">
        <v>1</v>
      </c>
    </row>
    <row r="516" spans="1:16">
      <c r="A516" s="86">
        <v>529</v>
      </c>
      <c r="B516" s="87" t="s">
        <v>468</v>
      </c>
      <c r="C516" s="86" t="s">
        <v>678</v>
      </c>
      <c r="D516" s="86" t="s">
        <v>769</v>
      </c>
      <c r="E516" s="89">
        <v>18</v>
      </c>
      <c r="F516" s="89">
        <f t="shared" si="24"/>
        <v>1.575</v>
      </c>
    </row>
    <row r="517" spans="1:16">
      <c r="A517" s="86">
        <v>530</v>
      </c>
      <c r="B517" s="87" t="s">
        <v>469</v>
      </c>
      <c r="C517" s="86" t="s">
        <v>47</v>
      </c>
      <c r="D517" s="86" t="s">
        <v>767</v>
      </c>
      <c r="E517" s="89">
        <v>1160</v>
      </c>
      <c r="F517" s="89">
        <f t="shared" si="24"/>
        <v>101.5</v>
      </c>
      <c r="L517" s="86">
        <v>2</v>
      </c>
    </row>
    <row r="518" spans="1:16">
      <c r="A518" s="86">
        <v>531</v>
      </c>
      <c r="B518" s="87" t="s">
        <v>470</v>
      </c>
      <c r="C518" s="86" t="s">
        <v>748</v>
      </c>
      <c r="D518" s="86" t="s">
        <v>777</v>
      </c>
      <c r="E518" s="89">
        <v>1181</v>
      </c>
      <c r="F518" s="89">
        <f t="shared" si="24"/>
        <v>103.33750000000001</v>
      </c>
      <c r="H518" s="86">
        <v>100</v>
      </c>
      <c r="I518" s="86"/>
      <c r="L518" s="86">
        <v>1</v>
      </c>
    </row>
    <row r="519" spans="1:16">
      <c r="A519" s="86">
        <v>532</v>
      </c>
      <c r="B519" s="87" t="s">
        <v>471</v>
      </c>
      <c r="C519" s="86" t="s">
        <v>679</v>
      </c>
      <c r="D519" s="86" t="s">
        <v>767</v>
      </c>
      <c r="E519" s="89">
        <v>298</v>
      </c>
      <c r="F519" s="89">
        <f t="shared" si="24"/>
        <v>26.074999999999999</v>
      </c>
      <c r="K519" s="86">
        <v>1</v>
      </c>
      <c r="L519" s="86">
        <v>2</v>
      </c>
    </row>
    <row r="520" spans="1:16">
      <c r="A520" s="86">
        <v>533</v>
      </c>
      <c r="B520" s="87" t="s">
        <v>472</v>
      </c>
      <c r="C520" s="86" t="s">
        <v>679</v>
      </c>
      <c r="D520" s="86" t="s">
        <v>767</v>
      </c>
      <c r="E520" s="89">
        <v>204</v>
      </c>
      <c r="F520" s="89">
        <f t="shared" si="24"/>
        <v>17.850000000000001</v>
      </c>
      <c r="L520" s="86">
        <v>2</v>
      </c>
    </row>
    <row r="521" spans="1:16">
      <c r="A521" s="86">
        <v>534</v>
      </c>
      <c r="B521" s="87" t="s">
        <v>473</v>
      </c>
      <c r="C521" s="86" t="s">
        <v>474</v>
      </c>
      <c r="D521" s="86" t="s">
        <v>769</v>
      </c>
      <c r="E521" s="89">
        <v>159</v>
      </c>
      <c r="F521" s="89">
        <f t="shared" si="24"/>
        <v>13.9125</v>
      </c>
    </row>
    <row r="522" spans="1:16">
      <c r="A522" s="86">
        <v>535</v>
      </c>
      <c r="B522" s="87" t="s">
        <v>475</v>
      </c>
      <c r="C522" s="86" t="s">
        <v>678</v>
      </c>
      <c r="D522" s="86" t="s">
        <v>769</v>
      </c>
      <c r="E522" s="89">
        <v>88</v>
      </c>
      <c r="F522" s="89">
        <f t="shared" si="24"/>
        <v>7.7</v>
      </c>
    </row>
    <row r="523" spans="1:16">
      <c r="A523" s="86">
        <v>536</v>
      </c>
      <c r="B523" s="87" t="s">
        <v>476</v>
      </c>
      <c r="C523" s="86" t="s">
        <v>683</v>
      </c>
      <c r="D523" s="86" t="s">
        <v>767</v>
      </c>
      <c r="E523" s="89">
        <v>635</v>
      </c>
      <c r="F523" s="89">
        <f t="shared" si="24"/>
        <v>55.5625</v>
      </c>
      <c r="L523" s="86">
        <v>2</v>
      </c>
      <c r="N523" s="86">
        <v>2</v>
      </c>
      <c r="P523" s="86">
        <v>62</v>
      </c>
    </row>
    <row r="524" spans="1:16">
      <c r="A524" s="86">
        <v>537</v>
      </c>
      <c r="B524" s="87" t="s">
        <v>477</v>
      </c>
      <c r="C524" s="86" t="s">
        <v>50</v>
      </c>
      <c r="D524" s="86" t="s">
        <v>770</v>
      </c>
      <c r="E524" s="89">
        <v>254</v>
      </c>
      <c r="F524" s="89">
        <f t="shared" si="24"/>
        <v>22.225000000000001</v>
      </c>
      <c r="N524" s="86">
        <v>1</v>
      </c>
    </row>
    <row r="525" spans="1:16">
      <c r="A525" s="86">
        <v>538</v>
      </c>
      <c r="B525" s="87" t="s">
        <v>749</v>
      </c>
      <c r="C525" s="86" t="s">
        <v>50</v>
      </c>
      <c r="D525" s="86" t="s">
        <v>770</v>
      </c>
      <c r="E525" s="89">
        <v>200</v>
      </c>
      <c r="F525" s="89">
        <f t="shared" si="24"/>
        <v>17.5</v>
      </c>
    </row>
    <row r="526" spans="1:16">
      <c r="A526" s="86">
        <v>539</v>
      </c>
      <c r="B526" s="87" t="s">
        <v>478</v>
      </c>
      <c r="C526" s="86" t="s">
        <v>679</v>
      </c>
      <c r="D526" s="86" t="s">
        <v>767</v>
      </c>
      <c r="E526" s="89">
        <v>292</v>
      </c>
      <c r="F526" s="89">
        <f t="shared" si="24"/>
        <v>25.55</v>
      </c>
      <c r="L526" s="86">
        <v>2</v>
      </c>
    </row>
    <row r="527" spans="1:16">
      <c r="A527" s="86">
        <v>540</v>
      </c>
      <c r="B527" s="87" t="s">
        <v>479</v>
      </c>
      <c r="C527" s="86" t="s">
        <v>683</v>
      </c>
      <c r="D527" s="86" t="s">
        <v>767</v>
      </c>
      <c r="E527" s="89">
        <v>802</v>
      </c>
      <c r="F527" s="89">
        <f>E527*8.75/100</f>
        <v>70.174999999999997</v>
      </c>
      <c r="L527" s="86">
        <v>2</v>
      </c>
      <c r="N527" s="86">
        <v>1</v>
      </c>
      <c r="P527" s="86">
        <v>100</v>
      </c>
    </row>
    <row r="528" spans="1:16">
      <c r="A528" s="86">
        <v>541</v>
      </c>
      <c r="B528" s="87" t="s">
        <v>480</v>
      </c>
      <c r="C528" s="86" t="s">
        <v>681</v>
      </c>
      <c r="D528" s="86" t="s">
        <v>767</v>
      </c>
      <c r="E528" s="89">
        <v>396</v>
      </c>
      <c r="F528" s="89">
        <f t="shared" ref="F528:F545" si="25">E528*8.75/100</f>
        <v>34.65</v>
      </c>
      <c r="H528" s="86">
        <v>60</v>
      </c>
      <c r="I528" s="86"/>
    </row>
    <row r="529" spans="1:14">
      <c r="A529" s="86">
        <v>542</v>
      </c>
      <c r="B529" s="87" t="s">
        <v>481</v>
      </c>
      <c r="C529" s="86" t="s">
        <v>678</v>
      </c>
      <c r="D529" s="86" t="s">
        <v>769</v>
      </c>
      <c r="E529" s="89">
        <v>68</v>
      </c>
      <c r="F529" s="89">
        <f t="shared" si="25"/>
        <v>5.95</v>
      </c>
    </row>
    <row r="530" spans="1:14">
      <c r="A530" s="86">
        <v>544</v>
      </c>
      <c r="B530" s="87" t="s">
        <v>482</v>
      </c>
      <c r="C530" s="86" t="s">
        <v>678</v>
      </c>
      <c r="D530" s="86" t="s">
        <v>769</v>
      </c>
      <c r="E530" s="89">
        <v>244</v>
      </c>
      <c r="F530" s="89">
        <f t="shared" si="25"/>
        <v>21.35</v>
      </c>
    </row>
    <row r="531" spans="1:14">
      <c r="A531" s="86">
        <v>545</v>
      </c>
      <c r="B531" s="87" t="s">
        <v>483</v>
      </c>
      <c r="C531" s="86" t="s">
        <v>682</v>
      </c>
      <c r="D531" s="86" t="s">
        <v>772</v>
      </c>
      <c r="E531" s="89">
        <v>2191</v>
      </c>
      <c r="F531" s="89">
        <f t="shared" si="25"/>
        <v>191.71250000000001</v>
      </c>
      <c r="H531" s="86">
        <v>300</v>
      </c>
      <c r="I531" s="86"/>
      <c r="L531" s="86">
        <v>2</v>
      </c>
      <c r="N531" s="86">
        <v>2</v>
      </c>
    </row>
    <row r="532" spans="1:14">
      <c r="A532" s="86">
        <v>546</v>
      </c>
      <c r="B532" s="87" t="s">
        <v>484</v>
      </c>
      <c r="C532" s="86" t="s">
        <v>678</v>
      </c>
      <c r="D532" s="86" t="s">
        <v>769</v>
      </c>
      <c r="E532" s="89">
        <v>76</v>
      </c>
      <c r="F532" s="89">
        <f t="shared" si="25"/>
        <v>6.65</v>
      </c>
    </row>
    <row r="533" spans="1:14">
      <c r="A533" s="86">
        <v>547</v>
      </c>
      <c r="B533" s="87" t="s">
        <v>485</v>
      </c>
      <c r="C533" s="86" t="s">
        <v>679</v>
      </c>
      <c r="D533" s="86" t="s">
        <v>767</v>
      </c>
      <c r="E533" s="89">
        <v>136</v>
      </c>
      <c r="F533" s="89">
        <f t="shared" si="25"/>
        <v>11.9</v>
      </c>
      <c r="L533" s="86">
        <v>2</v>
      </c>
    </row>
    <row r="534" spans="1:14">
      <c r="A534" s="86">
        <v>548</v>
      </c>
      <c r="B534" s="87" t="s">
        <v>486</v>
      </c>
      <c r="C534" s="86" t="s">
        <v>679</v>
      </c>
      <c r="D534" s="86" t="s">
        <v>767</v>
      </c>
      <c r="E534" s="89">
        <v>204</v>
      </c>
      <c r="F534" s="89">
        <f t="shared" si="25"/>
        <v>17.850000000000001</v>
      </c>
      <c r="I534" s="88">
        <v>2</v>
      </c>
      <c r="J534" s="86"/>
      <c r="L534" s="86">
        <v>2</v>
      </c>
    </row>
    <row r="535" spans="1:14">
      <c r="A535" s="86">
        <v>549</v>
      </c>
      <c r="B535" s="87" t="s">
        <v>487</v>
      </c>
      <c r="C535" s="86" t="s">
        <v>678</v>
      </c>
      <c r="D535" s="86" t="s">
        <v>767</v>
      </c>
      <c r="E535" s="89">
        <v>139</v>
      </c>
      <c r="F535" s="89">
        <f t="shared" si="25"/>
        <v>12.1625</v>
      </c>
      <c r="N535" s="86">
        <v>3</v>
      </c>
    </row>
    <row r="536" spans="1:14">
      <c r="A536" s="86">
        <v>550</v>
      </c>
      <c r="B536" s="87" t="s">
        <v>488</v>
      </c>
      <c r="C536" s="86" t="s">
        <v>678</v>
      </c>
      <c r="D536" s="86" t="s">
        <v>769</v>
      </c>
      <c r="E536" s="89">
        <v>103</v>
      </c>
      <c r="F536" s="89">
        <f t="shared" si="25"/>
        <v>9.0124999999999993</v>
      </c>
    </row>
    <row r="537" spans="1:14">
      <c r="A537" s="86">
        <v>551</v>
      </c>
      <c r="B537" s="87" t="s">
        <v>489</v>
      </c>
      <c r="C537" s="86" t="s">
        <v>7</v>
      </c>
      <c r="D537" s="86" t="s">
        <v>770</v>
      </c>
      <c r="E537" s="89">
        <v>553</v>
      </c>
      <c r="F537" s="89">
        <f t="shared" si="25"/>
        <v>48.387500000000003</v>
      </c>
      <c r="N537" s="86">
        <v>4</v>
      </c>
    </row>
    <row r="538" spans="1:14">
      <c r="A538" s="86">
        <v>552</v>
      </c>
      <c r="B538" s="87" t="s">
        <v>490</v>
      </c>
      <c r="C538" s="86" t="s">
        <v>678</v>
      </c>
      <c r="D538" s="86" t="s">
        <v>769</v>
      </c>
      <c r="E538" s="89">
        <v>51</v>
      </c>
      <c r="F538" s="89">
        <f t="shared" si="25"/>
        <v>4.4625000000000004</v>
      </c>
    </row>
    <row r="539" spans="1:14">
      <c r="A539" s="86">
        <v>553</v>
      </c>
      <c r="B539" s="87" t="s">
        <v>491</v>
      </c>
      <c r="C539" s="86" t="s">
        <v>678</v>
      </c>
      <c r="D539" s="86" t="s">
        <v>769</v>
      </c>
      <c r="E539" s="89">
        <v>198</v>
      </c>
      <c r="F539" s="89">
        <f t="shared" si="25"/>
        <v>17.324999999999999</v>
      </c>
    </row>
    <row r="540" spans="1:14">
      <c r="A540" s="86">
        <v>554</v>
      </c>
      <c r="B540" s="87" t="s">
        <v>492</v>
      </c>
      <c r="C540" s="86" t="s">
        <v>1</v>
      </c>
      <c r="D540" s="86" t="s">
        <v>768</v>
      </c>
      <c r="E540" s="89">
        <v>4400</v>
      </c>
      <c r="F540" s="89">
        <f t="shared" si="25"/>
        <v>385</v>
      </c>
    </row>
    <row r="541" spans="1:14">
      <c r="A541" s="86">
        <v>555</v>
      </c>
      <c r="B541" s="87" t="s">
        <v>493</v>
      </c>
      <c r="C541" s="86" t="s">
        <v>25</v>
      </c>
      <c r="D541" s="86" t="s">
        <v>770</v>
      </c>
      <c r="E541" s="89">
        <v>600</v>
      </c>
      <c r="F541" s="89">
        <f t="shared" si="25"/>
        <v>52.5</v>
      </c>
    </row>
    <row r="542" spans="1:14">
      <c r="A542" s="86">
        <v>556</v>
      </c>
      <c r="B542" s="87" t="s">
        <v>494</v>
      </c>
      <c r="C542" s="86" t="s">
        <v>678</v>
      </c>
      <c r="D542" s="86" t="s">
        <v>767</v>
      </c>
      <c r="E542" s="89">
        <v>152</v>
      </c>
      <c r="F542" s="89">
        <f t="shared" si="25"/>
        <v>13.3</v>
      </c>
      <c r="L542" s="86">
        <v>2</v>
      </c>
    </row>
    <row r="543" spans="1:14">
      <c r="A543" s="86">
        <v>557</v>
      </c>
      <c r="B543" s="87" t="s">
        <v>495</v>
      </c>
      <c r="C543" s="86" t="s">
        <v>679</v>
      </c>
      <c r="D543" s="86" t="s">
        <v>767</v>
      </c>
      <c r="E543" s="89">
        <v>465</v>
      </c>
      <c r="F543" s="89">
        <f t="shared" si="25"/>
        <v>40.6875</v>
      </c>
      <c r="L543" s="86">
        <v>2</v>
      </c>
      <c r="N543" s="86">
        <v>1</v>
      </c>
    </row>
    <row r="544" spans="1:14">
      <c r="A544" s="86">
        <v>558</v>
      </c>
      <c r="B544" s="87" t="s">
        <v>496</v>
      </c>
      <c r="C544" s="86" t="s">
        <v>7</v>
      </c>
      <c r="D544" s="86" t="s">
        <v>770</v>
      </c>
      <c r="E544" s="89">
        <v>860</v>
      </c>
      <c r="F544" s="89">
        <f t="shared" si="25"/>
        <v>75.25</v>
      </c>
      <c r="N544" s="86">
        <v>4</v>
      </c>
    </row>
    <row r="545" spans="1:14">
      <c r="A545" s="86">
        <v>559</v>
      </c>
      <c r="B545" s="87" t="s">
        <v>497</v>
      </c>
      <c r="C545" s="86" t="s">
        <v>680</v>
      </c>
      <c r="D545" s="86" t="s">
        <v>770</v>
      </c>
      <c r="E545" s="89">
        <v>336</v>
      </c>
      <c r="F545" s="89">
        <f t="shared" si="25"/>
        <v>29.4</v>
      </c>
    </row>
    <row r="546" spans="1:14">
      <c r="A546" s="86">
        <v>560</v>
      </c>
      <c r="B546" s="87" t="s">
        <v>498</v>
      </c>
      <c r="C546" s="86" t="s">
        <v>742</v>
      </c>
      <c r="D546" s="86" t="s">
        <v>769</v>
      </c>
      <c r="E546" s="89">
        <v>16</v>
      </c>
      <c r="F546" s="89">
        <f>E546*8.75/100</f>
        <v>1.4</v>
      </c>
    </row>
    <row r="547" spans="1:14">
      <c r="A547" s="86">
        <v>561</v>
      </c>
      <c r="B547" s="87" t="s">
        <v>499</v>
      </c>
      <c r="C547" s="86" t="s">
        <v>7</v>
      </c>
      <c r="D547" s="86" t="s">
        <v>770</v>
      </c>
      <c r="E547" s="89">
        <v>320</v>
      </c>
      <c r="F547" s="89">
        <f t="shared" ref="F547:F565" si="26">E547*8.75/100</f>
        <v>28</v>
      </c>
      <c r="N547" s="86">
        <v>3</v>
      </c>
    </row>
    <row r="548" spans="1:14">
      <c r="A548" s="86">
        <v>562</v>
      </c>
      <c r="B548" s="87" t="s">
        <v>500</v>
      </c>
      <c r="C548" s="86" t="s">
        <v>678</v>
      </c>
      <c r="D548" s="86" t="s">
        <v>767</v>
      </c>
      <c r="E548" s="89">
        <v>223</v>
      </c>
      <c r="F548" s="89">
        <f t="shared" si="26"/>
        <v>19.512499999999999</v>
      </c>
      <c r="N548" s="86">
        <v>2</v>
      </c>
    </row>
    <row r="549" spans="1:14">
      <c r="A549" s="86">
        <v>563</v>
      </c>
      <c r="B549" s="87" t="s">
        <v>501</v>
      </c>
      <c r="C549" s="86" t="s">
        <v>198</v>
      </c>
      <c r="D549" s="86" t="s">
        <v>770</v>
      </c>
      <c r="E549" s="89">
        <v>805</v>
      </c>
      <c r="F549" s="89">
        <f t="shared" si="26"/>
        <v>70.4375</v>
      </c>
    </row>
    <row r="550" spans="1:14">
      <c r="A550" s="86">
        <v>564</v>
      </c>
      <c r="B550" s="87" t="s">
        <v>502</v>
      </c>
      <c r="C550" s="86" t="s">
        <v>7</v>
      </c>
      <c r="D550" s="86" t="s">
        <v>770</v>
      </c>
      <c r="E550" s="89">
        <v>524</v>
      </c>
      <c r="F550" s="89">
        <f t="shared" si="26"/>
        <v>45.85</v>
      </c>
      <c r="N550" s="86">
        <v>4</v>
      </c>
    </row>
    <row r="551" spans="1:14">
      <c r="A551" s="86">
        <v>565</v>
      </c>
      <c r="B551" s="87" t="s">
        <v>503</v>
      </c>
      <c r="C551" s="86" t="s">
        <v>742</v>
      </c>
      <c r="D551" s="86" t="s">
        <v>769</v>
      </c>
      <c r="E551" s="89">
        <v>226</v>
      </c>
      <c r="F551" s="89">
        <f t="shared" si="26"/>
        <v>19.774999999999999</v>
      </c>
    </row>
    <row r="552" spans="1:14">
      <c r="A552" s="86">
        <v>566</v>
      </c>
      <c r="B552" s="87" t="s">
        <v>504</v>
      </c>
      <c r="C552" s="86" t="s">
        <v>679</v>
      </c>
      <c r="D552" s="86" t="s">
        <v>767</v>
      </c>
      <c r="E552" s="89">
        <v>1171</v>
      </c>
      <c r="F552" s="89">
        <f t="shared" si="26"/>
        <v>102.46250000000001</v>
      </c>
      <c r="L552" s="86">
        <v>3</v>
      </c>
      <c r="M552" s="86">
        <v>2</v>
      </c>
      <c r="N552" s="86">
        <v>2</v>
      </c>
    </row>
    <row r="553" spans="1:14">
      <c r="A553" s="86">
        <v>567</v>
      </c>
      <c r="B553" s="87" t="s">
        <v>505</v>
      </c>
      <c r="C553" s="86" t="s">
        <v>681</v>
      </c>
      <c r="D553" s="86" t="s">
        <v>767</v>
      </c>
      <c r="E553" s="89">
        <v>450</v>
      </c>
      <c r="F553" s="89">
        <f t="shared" si="26"/>
        <v>39.375</v>
      </c>
      <c r="H553" s="86">
        <v>60</v>
      </c>
      <c r="I553" s="86"/>
    </row>
    <row r="554" spans="1:14">
      <c r="A554" s="86">
        <v>568</v>
      </c>
      <c r="B554" s="87" t="s">
        <v>506</v>
      </c>
      <c r="C554" s="86" t="s">
        <v>678</v>
      </c>
      <c r="D554" s="86" t="s">
        <v>767</v>
      </c>
      <c r="E554" s="89">
        <v>162</v>
      </c>
      <c r="F554" s="89">
        <f t="shared" si="26"/>
        <v>14.175000000000001</v>
      </c>
      <c r="N554" s="86">
        <v>2</v>
      </c>
    </row>
    <row r="555" spans="1:14">
      <c r="A555" s="86">
        <v>569</v>
      </c>
      <c r="B555" s="87" t="s">
        <v>507</v>
      </c>
      <c r="C555" s="86" t="s">
        <v>678</v>
      </c>
      <c r="D555" s="86" t="s">
        <v>769</v>
      </c>
      <c r="E555" s="89">
        <v>96</v>
      </c>
      <c r="F555" s="89">
        <f t="shared" si="26"/>
        <v>8.4</v>
      </c>
    </row>
    <row r="556" spans="1:14">
      <c r="A556" s="86">
        <v>570</v>
      </c>
      <c r="B556" s="87" t="s">
        <v>508</v>
      </c>
      <c r="C556" s="86" t="s">
        <v>678</v>
      </c>
      <c r="D556" s="86" t="s">
        <v>767</v>
      </c>
      <c r="E556" s="89">
        <v>108</v>
      </c>
      <c r="F556" s="89">
        <f t="shared" si="26"/>
        <v>9.4499999999999993</v>
      </c>
      <c r="N556" s="86">
        <v>1</v>
      </c>
    </row>
    <row r="557" spans="1:14">
      <c r="A557" s="86">
        <v>572</v>
      </c>
      <c r="B557" s="87" t="s">
        <v>510</v>
      </c>
      <c r="C557" s="86" t="s">
        <v>678</v>
      </c>
      <c r="D557" s="86" t="s">
        <v>767</v>
      </c>
      <c r="E557" s="89">
        <v>82</v>
      </c>
      <c r="F557" s="89">
        <f t="shared" si="26"/>
        <v>7.1749999999999998</v>
      </c>
      <c r="N557" s="86">
        <v>1</v>
      </c>
    </row>
    <row r="558" spans="1:14">
      <c r="A558" s="86">
        <v>573</v>
      </c>
      <c r="B558" s="87" t="s">
        <v>511</v>
      </c>
      <c r="C558" s="86" t="s">
        <v>112</v>
      </c>
      <c r="D558" s="86" t="s">
        <v>767</v>
      </c>
      <c r="E558" s="89">
        <v>301</v>
      </c>
      <c r="F558" s="89">
        <f t="shared" si="26"/>
        <v>26.337499999999999</v>
      </c>
      <c r="N558" s="86">
        <v>1</v>
      </c>
    </row>
    <row r="559" spans="1:14">
      <c r="A559" s="86">
        <v>574</v>
      </c>
      <c r="B559" s="87" t="s">
        <v>512</v>
      </c>
      <c r="C559" s="86" t="s">
        <v>7</v>
      </c>
      <c r="D559" s="86" t="s">
        <v>770</v>
      </c>
      <c r="E559" s="89">
        <v>504</v>
      </c>
      <c r="F559" s="89">
        <f t="shared" si="26"/>
        <v>44.1</v>
      </c>
      <c r="N559" s="86">
        <v>5</v>
      </c>
    </row>
    <row r="560" spans="1:14">
      <c r="A560" s="86">
        <v>575</v>
      </c>
      <c r="B560" s="87" t="s">
        <v>513</v>
      </c>
      <c r="C560" s="86" t="s">
        <v>678</v>
      </c>
      <c r="D560" s="86" t="s">
        <v>769</v>
      </c>
      <c r="E560" s="89">
        <v>151</v>
      </c>
      <c r="F560" s="89">
        <f t="shared" si="26"/>
        <v>13.2125</v>
      </c>
    </row>
    <row r="561" spans="1:16">
      <c r="A561" s="86">
        <v>576</v>
      </c>
      <c r="B561" s="87" t="s">
        <v>750</v>
      </c>
      <c r="C561" s="86" t="s">
        <v>678</v>
      </c>
      <c r="D561" s="86" t="s">
        <v>767</v>
      </c>
      <c r="E561" s="89">
        <v>88</v>
      </c>
      <c r="F561" s="89">
        <f t="shared" si="26"/>
        <v>7.7</v>
      </c>
      <c r="N561" s="86">
        <v>3</v>
      </c>
    </row>
    <row r="562" spans="1:16">
      <c r="A562" s="86">
        <v>577</v>
      </c>
      <c r="B562" s="87" t="s">
        <v>751</v>
      </c>
      <c r="C562" s="86" t="s">
        <v>752</v>
      </c>
      <c r="D562" s="86" t="s">
        <v>790</v>
      </c>
      <c r="E562" s="89">
        <v>2493</v>
      </c>
      <c r="F562" s="89">
        <f t="shared" si="26"/>
        <v>218.13749999999999</v>
      </c>
    </row>
    <row r="563" spans="1:16">
      <c r="A563" s="86">
        <v>578</v>
      </c>
      <c r="B563" s="87" t="s">
        <v>514</v>
      </c>
      <c r="C563" s="86" t="s">
        <v>678</v>
      </c>
      <c r="D563" s="86" t="s">
        <v>767</v>
      </c>
      <c r="E563" s="89">
        <v>60</v>
      </c>
      <c r="F563" s="89">
        <f t="shared" si="26"/>
        <v>5.25</v>
      </c>
      <c r="N563" s="86">
        <v>1</v>
      </c>
    </row>
    <row r="564" spans="1:16">
      <c r="A564" s="86">
        <v>579</v>
      </c>
      <c r="B564" s="87" t="s">
        <v>515</v>
      </c>
      <c r="C564" s="86" t="s">
        <v>679</v>
      </c>
      <c r="D564" s="86" t="s">
        <v>767</v>
      </c>
      <c r="E564" s="89">
        <v>878</v>
      </c>
      <c r="F564" s="89">
        <f t="shared" si="26"/>
        <v>76.825000000000003</v>
      </c>
      <c r="L564" s="86">
        <v>3</v>
      </c>
      <c r="N564" s="86">
        <v>1</v>
      </c>
      <c r="P564" s="86">
        <v>34</v>
      </c>
    </row>
    <row r="565" spans="1:16">
      <c r="A565" s="86">
        <v>580</v>
      </c>
      <c r="B565" s="87" t="s">
        <v>516</v>
      </c>
      <c r="C565" s="86" t="s">
        <v>678</v>
      </c>
      <c r="D565" s="86" t="s">
        <v>767</v>
      </c>
      <c r="E565" s="89">
        <v>73</v>
      </c>
      <c r="F565" s="89">
        <f t="shared" si="26"/>
        <v>6.3875000000000002</v>
      </c>
      <c r="L565" s="86">
        <v>1</v>
      </c>
    </row>
    <row r="566" spans="1:16">
      <c r="A566" s="86">
        <v>581</v>
      </c>
      <c r="B566" s="87" t="s">
        <v>29</v>
      </c>
      <c r="C566" s="86" t="s">
        <v>678</v>
      </c>
      <c r="D566" s="86" t="s">
        <v>769</v>
      </c>
      <c r="E566" s="89">
        <v>33</v>
      </c>
      <c r="F566" s="89">
        <f>E566*8.75/100</f>
        <v>2.8875000000000002</v>
      </c>
    </row>
    <row r="567" spans="1:16">
      <c r="A567" s="86">
        <v>582</v>
      </c>
      <c r="B567" s="87" t="s">
        <v>30</v>
      </c>
      <c r="C567" s="86" t="s">
        <v>31</v>
      </c>
      <c r="D567" s="86" t="s">
        <v>769</v>
      </c>
      <c r="E567" s="89">
        <v>110</v>
      </c>
      <c r="F567" s="89">
        <f t="shared" ref="F567:F590" si="27">E567*8.75/100</f>
        <v>9.625</v>
      </c>
    </row>
    <row r="568" spans="1:16">
      <c r="A568" s="86">
        <v>583</v>
      </c>
      <c r="B568" s="87" t="s">
        <v>144</v>
      </c>
      <c r="C568" s="86" t="s">
        <v>799</v>
      </c>
      <c r="D568" s="86" t="s">
        <v>790</v>
      </c>
      <c r="E568" s="89">
        <v>1134</v>
      </c>
      <c r="F568" s="89">
        <f t="shared" si="27"/>
        <v>99.224999999999994</v>
      </c>
    </row>
    <row r="569" spans="1:16">
      <c r="A569" s="86">
        <v>584</v>
      </c>
      <c r="B569" s="87" t="s">
        <v>199</v>
      </c>
      <c r="C569" s="86" t="s">
        <v>679</v>
      </c>
      <c r="D569" s="86" t="s">
        <v>767</v>
      </c>
      <c r="E569" s="89">
        <v>644</v>
      </c>
      <c r="F569" s="89">
        <f t="shared" si="27"/>
        <v>56.35</v>
      </c>
      <c r="K569" s="86">
        <v>1</v>
      </c>
      <c r="L569" s="86">
        <v>2</v>
      </c>
    </row>
    <row r="570" spans="1:16">
      <c r="A570" s="86">
        <v>585</v>
      </c>
      <c r="B570" s="87" t="s">
        <v>761</v>
      </c>
      <c r="C570" s="86" t="s">
        <v>1</v>
      </c>
      <c r="D570" s="86" t="s">
        <v>768</v>
      </c>
      <c r="E570" s="89">
        <v>1000</v>
      </c>
      <c r="F570" s="89">
        <f t="shared" si="27"/>
        <v>87.5</v>
      </c>
    </row>
    <row r="571" spans="1:16">
      <c r="A571" s="86">
        <v>586</v>
      </c>
      <c r="B571" s="87" t="s">
        <v>333</v>
      </c>
      <c r="C571" s="86" t="s">
        <v>679</v>
      </c>
      <c r="D571" s="86" t="s">
        <v>769</v>
      </c>
      <c r="E571" s="89">
        <v>418</v>
      </c>
      <c r="F571" s="89">
        <f t="shared" si="27"/>
        <v>36.575000000000003</v>
      </c>
    </row>
    <row r="572" spans="1:16">
      <c r="A572" s="86">
        <v>588</v>
      </c>
      <c r="B572" s="87" t="s">
        <v>657</v>
      </c>
      <c r="C572" s="86" t="s">
        <v>656</v>
      </c>
      <c r="D572" s="86" t="s">
        <v>770</v>
      </c>
      <c r="E572" s="89">
        <v>540</v>
      </c>
      <c r="F572" s="89">
        <f t="shared" si="27"/>
        <v>47.25</v>
      </c>
    </row>
    <row r="573" spans="1:16">
      <c r="A573" s="86">
        <v>589</v>
      </c>
      <c r="B573" s="87" t="s">
        <v>517</v>
      </c>
      <c r="C573" s="86" t="s">
        <v>7</v>
      </c>
      <c r="D573" s="86" t="s">
        <v>770</v>
      </c>
      <c r="E573" s="89">
        <v>760</v>
      </c>
      <c r="F573" s="89">
        <f t="shared" si="27"/>
        <v>66.5</v>
      </c>
      <c r="N573" s="86">
        <v>5</v>
      </c>
    </row>
    <row r="574" spans="1:16">
      <c r="A574" s="86">
        <v>590</v>
      </c>
      <c r="B574" s="87" t="s">
        <v>518</v>
      </c>
      <c r="C574" s="86" t="s">
        <v>263</v>
      </c>
      <c r="D574" s="86" t="s">
        <v>770</v>
      </c>
      <c r="E574" s="89">
        <v>770</v>
      </c>
      <c r="F574" s="89">
        <f t="shared" si="27"/>
        <v>67.375</v>
      </c>
    </row>
    <row r="575" spans="1:16">
      <c r="A575" s="86">
        <v>591</v>
      </c>
      <c r="B575" s="87" t="s">
        <v>519</v>
      </c>
      <c r="C575" s="86" t="s">
        <v>680</v>
      </c>
      <c r="D575" s="86" t="s">
        <v>770</v>
      </c>
      <c r="E575" s="89">
        <v>600</v>
      </c>
      <c r="F575" s="89">
        <f t="shared" si="27"/>
        <v>52.5</v>
      </c>
    </row>
    <row r="576" spans="1:16">
      <c r="A576" s="86">
        <v>592</v>
      </c>
      <c r="B576" s="87" t="s">
        <v>520</v>
      </c>
      <c r="C576" s="86" t="s">
        <v>680</v>
      </c>
      <c r="D576" s="86" t="s">
        <v>770</v>
      </c>
      <c r="E576" s="89">
        <v>960</v>
      </c>
      <c r="F576" s="89">
        <f t="shared" si="27"/>
        <v>84</v>
      </c>
    </row>
    <row r="577" spans="1:18">
      <c r="A577" s="86">
        <v>593</v>
      </c>
      <c r="B577" s="87" t="s">
        <v>521</v>
      </c>
      <c r="C577" s="86" t="s">
        <v>99</v>
      </c>
      <c r="D577" s="86" t="s">
        <v>770</v>
      </c>
      <c r="E577" s="89">
        <v>760</v>
      </c>
      <c r="F577" s="89">
        <f t="shared" si="27"/>
        <v>66.5</v>
      </c>
    </row>
    <row r="578" spans="1:18">
      <c r="A578" s="86">
        <v>594</v>
      </c>
      <c r="B578" s="87" t="s">
        <v>522</v>
      </c>
      <c r="C578" s="86" t="s">
        <v>678</v>
      </c>
      <c r="D578" s="86" t="s">
        <v>769</v>
      </c>
      <c r="E578" s="89">
        <v>102</v>
      </c>
      <c r="F578" s="89">
        <f t="shared" si="27"/>
        <v>8.9250000000000007</v>
      </c>
    </row>
    <row r="579" spans="1:18">
      <c r="A579" s="86">
        <v>595</v>
      </c>
      <c r="B579" s="87" t="s">
        <v>523</v>
      </c>
      <c r="C579" s="86" t="s">
        <v>678</v>
      </c>
      <c r="D579" s="86" t="s">
        <v>767</v>
      </c>
      <c r="E579" s="89">
        <v>30</v>
      </c>
      <c r="F579" s="89">
        <f t="shared" si="27"/>
        <v>2.625</v>
      </c>
      <c r="N579" s="86">
        <v>1</v>
      </c>
    </row>
    <row r="580" spans="1:18">
      <c r="A580" s="86">
        <v>596</v>
      </c>
      <c r="B580" s="87" t="s">
        <v>524</v>
      </c>
      <c r="C580" s="86" t="s">
        <v>31</v>
      </c>
      <c r="D580" s="86" t="s">
        <v>770</v>
      </c>
      <c r="E580" s="89">
        <v>456</v>
      </c>
      <c r="F580" s="89">
        <f t="shared" si="27"/>
        <v>39.9</v>
      </c>
    </row>
    <row r="581" spans="1:18">
      <c r="A581" s="86">
        <v>597</v>
      </c>
      <c r="B581" s="87" t="s">
        <v>525</v>
      </c>
      <c r="C581" s="86" t="s">
        <v>679</v>
      </c>
      <c r="D581" s="86" t="s">
        <v>769</v>
      </c>
      <c r="E581" s="89">
        <v>400</v>
      </c>
      <c r="F581" s="89">
        <f t="shared" si="27"/>
        <v>35</v>
      </c>
    </row>
    <row r="582" spans="1:18">
      <c r="A582" s="86">
        <v>598</v>
      </c>
      <c r="B582" s="87" t="s">
        <v>526</v>
      </c>
      <c r="C582" s="86" t="s">
        <v>7</v>
      </c>
      <c r="D582" s="86" t="s">
        <v>770</v>
      </c>
      <c r="E582" s="89">
        <v>553</v>
      </c>
      <c r="F582" s="89">
        <f t="shared" si="27"/>
        <v>48.387500000000003</v>
      </c>
      <c r="N582" s="86">
        <v>4</v>
      </c>
    </row>
    <row r="583" spans="1:18">
      <c r="A583" s="86">
        <v>599</v>
      </c>
      <c r="B583" s="87" t="s">
        <v>527</v>
      </c>
      <c r="C583" s="86" t="s">
        <v>403</v>
      </c>
      <c r="D583" s="86" t="s">
        <v>770</v>
      </c>
      <c r="E583" s="89">
        <v>801</v>
      </c>
      <c r="F583" s="89">
        <f t="shared" si="27"/>
        <v>70.087500000000006</v>
      </c>
    </row>
    <row r="584" spans="1:18">
      <c r="A584" s="86">
        <v>600</v>
      </c>
      <c r="B584" s="87" t="s">
        <v>528</v>
      </c>
      <c r="C584" s="86" t="s">
        <v>7</v>
      </c>
      <c r="D584" s="86" t="s">
        <v>770</v>
      </c>
      <c r="E584" s="89">
        <v>639</v>
      </c>
      <c r="F584" s="89">
        <f t="shared" si="27"/>
        <v>55.912500000000001</v>
      </c>
      <c r="N584" s="86">
        <v>4</v>
      </c>
    </row>
    <row r="585" spans="1:18">
      <c r="A585" s="86">
        <v>601</v>
      </c>
      <c r="B585" s="87" t="s">
        <v>529</v>
      </c>
      <c r="C585" s="86" t="s">
        <v>680</v>
      </c>
      <c r="D585" s="86" t="s">
        <v>770</v>
      </c>
      <c r="E585" s="89">
        <v>1192</v>
      </c>
      <c r="F585" s="89">
        <f t="shared" si="27"/>
        <v>104.3</v>
      </c>
      <c r="N585" s="86">
        <v>1</v>
      </c>
    </row>
    <row r="586" spans="1:18">
      <c r="A586" s="86">
        <v>602</v>
      </c>
      <c r="B586" s="87" t="s">
        <v>530</v>
      </c>
      <c r="C586" s="86" t="s">
        <v>679</v>
      </c>
      <c r="D586" s="86" t="s">
        <v>767</v>
      </c>
      <c r="E586" s="89">
        <v>292</v>
      </c>
      <c r="F586" s="89">
        <f t="shared" si="27"/>
        <v>25.55</v>
      </c>
      <c r="L586" s="86">
        <v>3</v>
      </c>
    </row>
    <row r="587" spans="1:18">
      <c r="A587" s="86">
        <v>603</v>
      </c>
      <c r="B587" s="87" t="s">
        <v>531</v>
      </c>
      <c r="C587" s="86" t="s">
        <v>678</v>
      </c>
      <c r="D587" s="86" t="s">
        <v>767</v>
      </c>
      <c r="E587" s="89">
        <v>186</v>
      </c>
      <c r="F587" s="89">
        <f t="shared" si="27"/>
        <v>16.274999999999999</v>
      </c>
      <c r="N587" s="86">
        <v>2</v>
      </c>
    </row>
    <row r="588" spans="1:18">
      <c r="A588" s="86">
        <v>604</v>
      </c>
      <c r="B588" s="87" t="s">
        <v>532</v>
      </c>
      <c r="C588" s="86" t="s">
        <v>678</v>
      </c>
      <c r="D588" s="86" t="s">
        <v>767</v>
      </c>
      <c r="E588" s="89">
        <v>428</v>
      </c>
      <c r="F588" s="89">
        <f>E588*8.75/100</f>
        <v>37.450000000000003</v>
      </c>
      <c r="N588" s="86">
        <v>1</v>
      </c>
    </row>
    <row r="589" spans="1:18">
      <c r="A589" s="86">
        <v>605</v>
      </c>
      <c r="B589" s="87" t="s">
        <v>533</v>
      </c>
      <c r="C589" s="86" t="s">
        <v>679</v>
      </c>
      <c r="D589" s="86" t="s">
        <v>767</v>
      </c>
      <c r="E589" s="89">
        <v>964</v>
      </c>
      <c r="F589" s="89">
        <f t="shared" si="27"/>
        <v>84.35</v>
      </c>
      <c r="I589" s="88">
        <v>2</v>
      </c>
      <c r="J589" s="86"/>
      <c r="L589" s="86">
        <v>2</v>
      </c>
      <c r="N589" s="86">
        <v>2</v>
      </c>
    </row>
    <row r="590" spans="1:18">
      <c r="A590" s="86">
        <v>606</v>
      </c>
      <c r="B590" s="87" t="s">
        <v>534</v>
      </c>
      <c r="C590" s="86" t="s">
        <v>31</v>
      </c>
      <c r="D590" s="86" t="s">
        <v>770</v>
      </c>
      <c r="E590" s="89">
        <v>1420</v>
      </c>
      <c r="F590" s="89">
        <f t="shared" si="27"/>
        <v>124.25</v>
      </c>
      <c r="Q590" s="88">
        <v>2</v>
      </c>
      <c r="R590" s="87" t="s">
        <v>978</v>
      </c>
    </row>
    <row r="591" spans="1:18">
      <c r="A591" s="86">
        <v>607</v>
      </c>
      <c r="B591" s="87" t="s">
        <v>535</v>
      </c>
      <c r="C591" s="86" t="s">
        <v>678</v>
      </c>
      <c r="D591" s="86" t="s">
        <v>769</v>
      </c>
      <c r="E591" s="89">
        <v>143</v>
      </c>
      <c r="F591" s="89">
        <f>E591*8.75/100</f>
        <v>12.512499999999999</v>
      </c>
    </row>
    <row r="592" spans="1:18">
      <c r="A592" s="86">
        <v>609</v>
      </c>
      <c r="B592" s="87" t="s">
        <v>536</v>
      </c>
      <c r="C592" s="86" t="s">
        <v>47</v>
      </c>
      <c r="D592" s="86" t="s">
        <v>769</v>
      </c>
      <c r="E592" s="89">
        <v>101</v>
      </c>
      <c r="F592" s="89">
        <f t="shared" ref="F592:F607" si="28">E592*8.75/100</f>
        <v>8.8375000000000004</v>
      </c>
      <c r="N592" s="86">
        <v>1</v>
      </c>
    </row>
    <row r="593" spans="1:16">
      <c r="A593" s="86">
        <v>610</v>
      </c>
      <c r="B593" s="87" t="s">
        <v>537</v>
      </c>
      <c r="C593" s="86" t="s">
        <v>456</v>
      </c>
      <c r="D593" s="86" t="s">
        <v>770</v>
      </c>
      <c r="E593" s="89">
        <v>1346</v>
      </c>
      <c r="F593" s="89">
        <f t="shared" si="28"/>
        <v>117.77500000000001</v>
      </c>
    </row>
    <row r="594" spans="1:16">
      <c r="A594" s="86">
        <v>611</v>
      </c>
      <c r="B594" s="87" t="s">
        <v>538</v>
      </c>
      <c r="C594" s="86" t="s">
        <v>198</v>
      </c>
      <c r="D594" s="86" t="s">
        <v>770</v>
      </c>
      <c r="E594" s="89">
        <v>562</v>
      </c>
      <c r="F594" s="89">
        <f t="shared" si="28"/>
        <v>49.174999999999997</v>
      </c>
    </row>
    <row r="595" spans="1:16">
      <c r="A595" s="86">
        <v>612</v>
      </c>
      <c r="B595" s="87" t="s">
        <v>539</v>
      </c>
      <c r="C595" s="86" t="s">
        <v>263</v>
      </c>
      <c r="D595" s="86" t="s">
        <v>770</v>
      </c>
      <c r="E595" s="89">
        <v>1100</v>
      </c>
      <c r="F595" s="89">
        <f t="shared" si="28"/>
        <v>96.25</v>
      </c>
    </row>
    <row r="596" spans="1:16">
      <c r="A596" s="86">
        <v>613</v>
      </c>
      <c r="B596" s="87" t="s">
        <v>540</v>
      </c>
      <c r="C596" s="86" t="s">
        <v>678</v>
      </c>
      <c r="D596" s="86" t="s">
        <v>767</v>
      </c>
      <c r="E596" s="89">
        <v>82</v>
      </c>
      <c r="F596" s="89">
        <f t="shared" si="28"/>
        <v>7.1749999999999998</v>
      </c>
      <c r="N596" s="86">
        <v>2</v>
      </c>
    </row>
    <row r="597" spans="1:16">
      <c r="A597" s="86">
        <v>614</v>
      </c>
      <c r="B597" s="87" t="s">
        <v>541</v>
      </c>
      <c r="C597" s="86" t="s">
        <v>679</v>
      </c>
      <c r="D597" s="86" t="s">
        <v>767</v>
      </c>
      <c r="E597" s="89">
        <v>610</v>
      </c>
      <c r="F597" s="89">
        <f t="shared" si="28"/>
        <v>53.375</v>
      </c>
      <c r="L597" s="86">
        <v>2</v>
      </c>
    </row>
    <row r="598" spans="1:16">
      <c r="A598" s="86">
        <v>615</v>
      </c>
      <c r="B598" s="87" t="s">
        <v>542</v>
      </c>
      <c r="C598" s="86" t="s">
        <v>263</v>
      </c>
      <c r="D598" s="86" t="s">
        <v>770</v>
      </c>
      <c r="E598" s="89">
        <v>400</v>
      </c>
      <c r="F598" s="89">
        <f t="shared" si="28"/>
        <v>35</v>
      </c>
    </row>
    <row r="599" spans="1:16">
      <c r="A599" s="86">
        <v>616</v>
      </c>
      <c r="B599" s="87" t="s">
        <v>543</v>
      </c>
      <c r="C599" s="86" t="s">
        <v>711</v>
      </c>
      <c r="D599" s="86" t="s">
        <v>790</v>
      </c>
      <c r="E599" s="89">
        <v>428</v>
      </c>
      <c r="F599" s="89">
        <f t="shared" si="28"/>
        <v>37.450000000000003</v>
      </c>
      <c r="N599" s="86">
        <v>4</v>
      </c>
    </row>
    <row r="600" spans="1:16">
      <c r="A600" s="86">
        <v>617</v>
      </c>
      <c r="B600" s="87" t="s">
        <v>544</v>
      </c>
      <c r="C600" s="86" t="s">
        <v>742</v>
      </c>
      <c r="D600" s="86" t="s">
        <v>769</v>
      </c>
      <c r="E600" s="89">
        <v>156</v>
      </c>
      <c r="F600" s="89">
        <f t="shared" si="28"/>
        <v>13.65</v>
      </c>
    </row>
    <row r="601" spans="1:16">
      <c r="A601" s="86">
        <v>618</v>
      </c>
      <c r="B601" s="87" t="s">
        <v>545</v>
      </c>
      <c r="C601" s="86" t="s">
        <v>679</v>
      </c>
      <c r="D601" s="86" t="s">
        <v>767</v>
      </c>
      <c r="E601" s="89">
        <v>347</v>
      </c>
      <c r="F601" s="89">
        <f t="shared" si="28"/>
        <v>30.362500000000001</v>
      </c>
      <c r="J601" s="86">
        <v>2</v>
      </c>
      <c r="N601" s="86">
        <v>1</v>
      </c>
      <c r="P601" s="86">
        <v>20</v>
      </c>
    </row>
    <row r="602" spans="1:16">
      <c r="A602" s="86">
        <v>619</v>
      </c>
      <c r="B602" s="87" t="s">
        <v>546</v>
      </c>
      <c r="C602" s="86" t="s">
        <v>678</v>
      </c>
      <c r="D602" s="86" t="s">
        <v>767</v>
      </c>
      <c r="E602" s="89">
        <v>74</v>
      </c>
      <c r="F602" s="89">
        <f t="shared" si="28"/>
        <v>6.4749999999999996</v>
      </c>
      <c r="N602" s="86">
        <v>2</v>
      </c>
    </row>
    <row r="603" spans="1:16">
      <c r="A603" s="86">
        <v>620</v>
      </c>
      <c r="B603" s="87" t="s">
        <v>547</v>
      </c>
      <c r="C603" s="86" t="s">
        <v>678</v>
      </c>
      <c r="D603" s="86" t="s">
        <v>769</v>
      </c>
      <c r="E603" s="89">
        <v>50</v>
      </c>
      <c r="F603" s="89">
        <f t="shared" si="28"/>
        <v>4.375</v>
      </c>
    </row>
    <row r="604" spans="1:16">
      <c r="A604" s="86">
        <v>621</v>
      </c>
      <c r="B604" s="87" t="s">
        <v>548</v>
      </c>
      <c r="C604" s="86" t="s">
        <v>679</v>
      </c>
      <c r="D604" s="86" t="s">
        <v>767</v>
      </c>
      <c r="E604" s="89">
        <v>592</v>
      </c>
      <c r="F604" s="89">
        <f t="shared" si="28"/>
        <v>51.8</v>
      </c>
      <c r="L604" s="86">
        <v>3</v>
      </c>
    </row>
    <row r="605" spans="1:16">
      <c r="A605" s="86">
        <v>622</v>
      </c>
      <c r="B605" s="87" t="s">
        <v>549</v>
      </c>
      <c r="C605" s="86" t="s">
        <v>1</v>
      </c>
      <c r="D605" s="86" t="s">
        <v>768</v>
      </c>
      <c r="E605" s="89">
        <v>1460</v>
      </c>
      <c r="F605" s="89">
        <f t="shared" si="28"/>
        <v>127.75</v>
      </c>
    </row>
    <row r="606" spans="1:16">
      <c r="A606" s="86">
        <v>623</v>
      </c>
      <c r="B606" s="87" t="s">
        <v>550</v>
      </c>
      <c r="C606" s="86" t="s">
        <v>679</v>
      </c>
      <c r="D606" s="86" t="s">
        <v>767</v>
      </c>
      <c r="E606" s="89">
        <v>652</v>
      </c>
      <c r="F606" s="89">
        <f t="shared" si="28"/>
        <v>57.05</v>
      </c>
      <c r="K606" s="86">
        <v>1</v>
      </c>
      <c r="L606" s="86">
        <v>3</v>
      </c>
    </row>
    <row r="607" spans="1:16">
      <c r="A607" s="86">
        <v>624</v>
      </c>
      <c r="B607" s="87" t="s">
        <v>551</v>
      </c>
      <c r="C607" s="86" t="s">
        <v>679</v>
      </c>
      <c r="D607" s="86" t="s">
        <v>767</v>
      </c>
      <c r="E607" s="89">
        <v>318</v>
      </c>
      <c r="F607" s="89">
        <f t="shared" si="28"/>
        <v>27.824999999999999</v>
      </c>
      <c r="L607" s="86">
        <v>2</v>
      </c>
    </row>
    <row r="608" spans="1:16">
      <c r="A608" s="86">
        <v>625</v>
      </c>
      <c r="B608" s="87" t="s">
        <v>552</v>
      </c>
      <c r="C608" s="86" t="s">
        <v>1</v>
      </c>
      <c r="D608" s="86" t="s">
        <v>768</v>
      </c>
      <c r="E608" s="89">
        <v>0</v>
      </c>
      <c r="F608" s="89">
        <f>E608*8.75/100</f>
        <v>0</v>
      </c>
      <c r="K608" s="86">
        <v>1</v>
      </c>
    </row>
    <row r="609" spans="1:18">
      <c r="A609" s="86">
        <v>626</v>
      </c>
      <c r="B609" s="87" t="s">
        <v>553</v>
      </c>
      <c r="C609" s="86" t="s">
        <v>198</v>
      </c>
      <c r="D609" s="86" t="s">
        <v>770</v>
      </c>
      <c r="E609" s="89">
        <v>594</v>
      </c>
      <c r="F609" s="89">
        <f t="shared" ref="F609:F629" si="29">E609*8.75/100</f>
        <v>51.975000000000001</v>
      </c>
    </row>
    <row r="610" spans="1:18">
      <c r="A610" s="86">
        <v>627</v>
      </c>
      <c r="B610" s="87" t="s">
        <v>554</v>
      </c>
      <c r="C610" s="86" t="s">
        <v>679</v>
      </c>
      <c r="D610" s="86" t="s">
        <v>767</v>
      </c>
      <c r="E610" s="89">
        <v>515</v>
      </c>
      <c r="F610" s="89">
        <f t="shared" si="29"/>
        <v>45.0625</v>
      </c>
      <c r="L610" s="86">
        <v>2</v>
      </c>
    </row>
    <row r="611" spans="1:18">
      <c r="A611" s="86">
        <v>628</v>
      </c>
      <c r="B611" s="87" t="s">
        <v>555</v>
      </c>
      <c r="C611" s="86" t="s">
        <v>679</v>
      </c>
      <c r="D611" s="86" t="s">
        <v>767</v>
      </c>
      <c r="E611" s="89">
        <v>365</v>
      </c>
      <c r="F611" s="89">
        <f t="shared" si="29"/>
        <v>31.9375</v>
      </c>
      <c r="L611" s="86">
        <v>1</v>
      </c>
    </row>
    <row r="612" spans="1:18">
      <c r="A612" s="86">
        <v>629</v>
      </c>
      <c r="B612" s="87" t="s">
        <v>556</v>
      </c>
      <c r="C612" s="86" t="s">
        <v>678</v>
      </c>
      <c r="D612" s="86" t="s">
        <v>769</v>
      </c>
      <c r="E612" s="89">
        <v>68</v>
      </c>
      <c r="F612" s="89">
        <f t="shared" si="29"/>
        <v>5.95</v>
      </c>
    </row>
    <row r="613" spans="1:18">
      <c r="A613" s="86">
        <v>630</v>
      </c>
      <c r="B613" s="87" t="s">
        <v>557</v>
      </c>
      <c r="C613" s="86" t="s">
        <v>31</v>
      </c>
      <c r="D613" s="86" t="s">
        <v>770</v>
      </c>
      <c r="E613" s="89">
        <v>2757</v>
      </c>
      <c r="F613" s="89">
        <f t="shared" si="29"/>
        <v>241.23750000000001</v>
      </c>
      <c r="N613" s="86">
        <v>1</v>
      </c>
      <c r="Q613" s="88">
        <v>1</v>
      </c>
      <c r="R613" s="87" t="s">
        <v>979</v>
      </c>
    </row>
    <row r="614" spans="1:18">
      <c r="A614" s="86">
        <v>631</v>
      </c>
      <c r="B614" s="87" t="s">
        <v>558</v>
      </c>
      <c r="C614" s="86" t="s">
        <v>559</v>
      </c>
      <c r="D614" s="86" t="s">
        <v>770</v>
      </c>
      <c r="E614" s="89">
        <v>415</v>
      </c>
      <c r="F614" s="89">
        <f t="shared" si="29"/>
        <v>36.3125</v>
      </c>
      <c r="N614" s="86">
        <v>3</v>
      </c>
    </row>
    <row r="615" spans="1:18">
      <c r="A615" s="86">
        <v>632</v>
      </c>
      <c r="B615" s="87" t="s">
        <v>560</v>
      </c>
      <c r="C615" s="86" t="s">
        <v>678</v>
      </c>
      <c r="D615" s="86" t="s">
        <v>769</v>
      </c>
      <c r="E615" s="89">
        <v>224</v>
      </c>
      <c r="F615" s="89">
        <f t="shared" si="29"/>
        <v>19.600000000000001</v>
      </c>
    </row>
    <row r="616" spans="1:18">
      <c r="A616" s="86">
        <v>633</v>
      </c>
      <c r="B616" s="87" t="s">
        <v>561</v>
      </c>
      <c r="C616" s="86" t="s">
        <v>562</v>
      </c>
      <c r="D616" s="86" t="s">
        <v>770</v>
      </c>
      <c r="E616" s="89">
        <v>425</v>
      </c>
      <c r="F616" s="89">
        <f t="shared" si="29"/>
        <v>37.1875</v>
      </c>
      <c r="L616" s="86">
        <v>2</v>
      </c>
    </row>
    <row r="617" spans="1:18">
      <c r="A617" s="86">
        <v>634</v>
      </c>
      <c r="B617" s="87" t="s">
        <v>754</v>
      </c>
      <c r="C617" s="86" t="s">
        <v>679</v>
      </c>
      <c r="D617" s="86" t="s">
        <v>767</v>
      </c>
      <c r="E617" s="89">
        <v>373</v>
      </c>
      <c r="F617" s="89">
        <f t="shared" si="29"/>
        <v>32.637500000000003</v>
      </c>
      <c r="J617" s="86">
        <v>2</v>
      </c>
      <c r="L617" s="86">
        <v>1</v>
      </c>
      <c r="R617" s="87" t="s">
        <v>980</v>
      </c>
    </row>
    <row r="618" spans="1:18">
      <c r="A618" s="86">
        <v>635</v>
      </c>
      <c r="B618" s="87" t="s">
        <v>563</v>
      </c>
      <c r="C618" s="86" t="s">
        <v>7</v>
      </c>
      <c r="D618" s="86" t="s">
        <v>770</v>
      </c>
      <c r="E618" s="89">
        <v>570</v>
      </c>
      <c r="F618" s="89">
        <f t="shared" si="29"/>
        <v>49.875</v>
      </c>
      <c r="L618" s="86">
        <v>1</v>
      </c>
      <c r="N618" s="86">
        <v>3</v>
      </c>
    </row>
    <row r="619" spans="1:18">
      <c r="A619" s="86">
        <v>636</v>
      </c>
      <c r="B619" s="87" t="s">
        <v>564</v>
      </c>
      <c r="C619" s="86" t="s">
        <v>683</v>
      </c>
      <c r="D619" s="86" t="s">
        <v>767</v>
      </c>
      <c r="E619" s="89">
        <v>1027</v>
      </c>
      <c r="F619" s="89">
        <f t="shared" si="29"/>
        <v>89.862499999999997</v>
      </c>
      <c r="K619" s="86">
        <v>1</v>
      </c>
      <c r="L619" s="86">
        <v>2</v>
      </c>
      <c r="P619" s="86">
        <v>40</v>
      </c>
    </row>
    <row r="620" spans="1:18">
      <c r="A620" s="86">
        <v>637</v>
      </c>
      <c r="B620" s="87" t="s">
        <v>565</v>
      </c>
      <c r="C620" s="86" t="s">
        <v>679</v>
      </c>
      <c r="D620" s="86" t="s">
        <v>767</v>
      </c>
      <c r="E620" s="89">
        <v>192</v>
      </c>
      <c r="F620" s="89">
        <f t="shared" si="29"/>
        <v>16.8</v>
      </c>
      <c r="L620" s="86">
        <v>1</v>
      </c>
    </row>
    <row r="621" spans="1:18">
      <c r="A621" s="86">
        <v>638</v>
      </c>
      <c r="B621" s="87" t="s">
        <v>566</v>
      </c>
      <c r="C621" s="86" t="s">
        <v>7</v>
      </c>
      <c r="D621" s="86" t="s">
        <v>770</v>
      </c>
      <c r="E621" s="89">
        <v>372</v>
      </c>
      <c r="F621" s="89">
        <f t="shared" si="29"/>
        <v>32.549999999999997</v>
      </c>
      <c r="N621" s="86">
        <v>4</v>
      </c>
    </row>
    <row r="622" spans="1:18">
      <c r="A622" s="86">
        <v>639</v>
      </c>
      <c r="B622" s="87" t="s">
        <v>567</v>
      </c>
      <c r="C622" s="86" t="s">
        <v>679</v>
      </c>
      <c r="D622" s="86" t="s">
        <v>767</v>
      </c>
      <c r="E622" s="89">
        <v>1027</v>
      </c>
      <c r="F622" s="89">
        <f t="shared" si="29"/>
        <v>89.862499999999997</v>
      </c>
      <c r="L622" s="86">
        <v>2</v>
      </c>
      <c r="N622" s="86">
        <v>1</v>
      </c>
    </row>
    <row r="623" spans="1:18">
      <c r="A623" s="86">
        <v>640</v>
      </c>
      <c r="B623" s="87" t="s">
        <v>568</v>
      </c>
      <c r="C623" s="86" t="s">
        <v>680</v>
      </c>
      <c r="D623" s="86" t="s">
        <v>770</v>
      </c>
      <c r="E623" s="89">
        <v>293</v>
      </c>
      <c r="F623" s="89">
        <f t="shared" si="29"/>
        <v>25.637499999999999</v>
      </c>
    </row>
    <row r="624" spans="1:18">
      <c r="A624" s="86">
        <v>641</v>
      </c>
      <c r="B624" s="87" t="s">
        <v>569</v>
      </c>
      <c r="C624" s="86" t="s">
        <v>679</v>
      </c>
      <c r="D624" s="86" t="s">
        <v>767</v>
      </c>
      <c r="E624" s="89">
        <v>370</v>
      </c>
      <c r="F624" s="89">
        <f t="shared" si="29"/>
        <v>32.375</v>
      </c>
      <c r="L624" s="86">
        <v>2</v>
      </c>
    </row>
    <row r="625" spans="1:18">
      <c r="A625" s="86">
        <v>642</v>
      </c>
      <c r="B625" s="87" t="s">
        <v>570</v>
      </c>
      <c r="C625" s="86" t="s">
        <v>679</v>
      </c>
      <c r="D625" s="86" t="s">
        <v>767</v>
      </c>
      <c r="E625" s="89">
        <v>983</v>
      </c>
      <c r="F625" s="89">
        <f t="shared" si="29"/>
        <v>86.012500000000003</v>
      </c>
      <c r="L625" s="86">
        <v>2</v>
      </c>
      <c r="N625" s="86">
        <v>1</v>
      </c>
    </row>
    <row r="626" spans="1:18">
      <c r="A626" s="86">
        <v>644</v>
      </c>
      <c r="B626" s="87" t="s">
        <v>571</v>
      </c>
      <c r="C626" s="86" t="s">
        <v>811</v>
      </c>
      <c r="D626" s="86" t="s">
        <v>795</v>
      </c>
      <c r="E626" s="89">
        <v>2256</v>
      </c>
      <c r="F626" s="89">
        <f t="shared" si="29"/>
        <v>197.4</v>
      </c>
      <c r="L626" s="86">
        <v>2</v>
      </c>
    </row>
    <row r="627" spans="1:18">
      <c r="A627" s="86">
        <v>645</v>
      </c>
      <c r="B627" s="87" t="s">
        <v>572</v>
      </c>
      <c r="C627" s="86" t="s">
        <v>812</v>
      </c>
      <c r="D627" s="86" t="s">
        <v>770</v>
      </c>
      <c r="E627" s="89">
        <v>951</v>
      </c>
      <c r="F627" s="89">
        <f t="shared" si="29"/>
        <v>83.212500000000006</v>
      </c>
      <c r="Q627" s="88">
        <v>1</v>
      </c>
      <c r="R627" s="87" t="s">
        <v>981</v>
      </c>
    </row>
    <row r="628" spans="1:18">
      <c r="A628" s="86">
        <v>646</v>
      </c>
      <c r="B628" s="87" t="s">
        <v>573</v>
      </c>
      <c r="C628" s="86" t="s">
        <v>813</v>
      </c>
      <c r="D628" s="86" t="s">
        <v>767</v>
      </c>
      <c r="E628" s="89">
        <v>206</v>
      </c>
      <c r="F628" s="89">
        <f t="shared" si="29"/>
        <v>18.024999999999999</v>
      </c>
      <c r="L628" s="86">
        <v>1</v>
      </c>
    </row>
    <row r="629" spans="1:18">
      <c r="A629" s="86">
        <v>647</v>
      </c>
      <c r="B629" s="87" t="s">
        <v>574</v>
      </c>
      <c r="C629" s="86" t="s">
        <v>814</v>
      </c>
      <c r="D629" s="86" t="s">
        <v>770</v>
      </c>
      <c r="E629" s="89">
        <v>767</v>
      </c>
      <c r="F629" s="89">
        <f t="shared" si="29"/>
        <v>67.112499999999997</v>
      </c>
      <c r="Q629" s="88">
        <v>2</v>
      </c>
      <c r="R629" s="87" t="s">
        <v>982</v>
      </c>
    </row>
    <row r="630" spans="1:18">
      <c r="A630" s="86">
        <v>648</v>
      </c>
      <c r="B630" s="87" t="s">
        <v>575</v>
      </c>
      <c r="C630" s="86" t="s">
        <v>755</v>
      </c>
      <c r="D630" s="86" t="s">
        <v>769</v>
      </c>
      <c r="E630" s="89">
        <v>67</v>
      </c>
      <c r="F630" s="89">
        <f>E630*8.75/100</f>
        <v>5.8624999999999998</v>
      </c>
    </row>
    <row r="631" spans="1:18">
      <c r="A631" s="86">
        <v>649</v>
      </c>
      <c r="B631" s="87" t="s">
        <v>756</v>
      </c>
      <c r="C631" s="86" t="s">
        <v>815</v>
      </c>
      <c r="D631" s="86" t="s">
        <v>775</v>
      </c>
      <c r="E631" s="89">
        <v>1583</v>
      </c>
      <c r="F631" s="89">
        <f t="shared" ref="F631:F650" si="30">E631*8.75/100</f>
        <v>138.51249999999999</v>
      </c>
      <c r="H631" s="86">
        <v>250</v>
      </c>
      <c r="I631" s="86"/>
      <c r="L631" s="86">
        <v>2</v>
      </c>
      <c r="M631" s="86">
        <v>2</v>
      </c>
      <c r="N631" s="86">
        <v>2</v>
      </c>
    </row>
    <row r="632" spans="1:18">
      <c r="A632" s="86">
        <v>650</v>
      </c>
      <c r="B632" s="87" t="s">
        <v>576</v>
      </c>
      <c r="C632" s="86" t="s">
        <v>786</v>
      </c>
      <c r="D632" s="86" t="s">
        <v>767</v>
      </c>
      <c r="E632" s="89">
        <v>123</v>
      </c>
      <c r="F632" s="89">
        <f t="shared" si="30"/>
        <v>10.762499999999999</v>
      </c>
      <c r="N632" s="86">
        <v>1</v>
      </c>
    </row>
    <row r="633" spans="1:18">
      <c r="A633" s="86">
        <v>651</v>
      </c>
      <c r="B633" s="87" t="s">
        <v>577</v>
      </c>
      <c r="C633" s="86" t="s">
        <v>816</v>
      </c>
      <c r="D633" s="86" t="s">
        <v>770</v>
      </c>
      <c r="E633" s="89">
        <v>330</v>
      </c>
      <c r="F633" s="89">
        <f t="shared" si="30"/>
        <v>28.875</v>
      </c>
      <c r="R633" s="87" t="s">
        <v>983</v>
      </c>
    </row>
    <row r="634" spans="1:18">
      <c r="A634" s="86">
        <v>652</v>
      </c>
      <c r="B634" s="87" t="s">
        <v>578</v>
      </c>
      <c r="C634" s="86" t="s">
        <v>817</v>
      </c>
      <c r="D634" s="86" t="s">
        <v>790</v>
      </c>
      <c r="E634" s="89">
        <v>1371</v>
      </c>
      <c r="F634" s="89">
        <f t="shared" si="30"/>
        <v>119.96250000000001</v>
      </c>
      <c r="N634" s="86">
        <v>4</v>
      </c>
    </row>
    <row r="635" spans="1:18">
      <c r="A635" s="86">
        <v>653</v>
      </c>
      <c r="B635" s="87" t="s">
        <v>579</v>
      </c>
      <c r="C635" s="86" t="s">
        <v>694</v>
      </c>
      <c r="D635" s="86" t="s">
        <v>769</v>
      </c>
      <c r="E635" s="89">
        <v>160</v>
      </c>
      <c r="F635" s="89">
        <f t="shared" si="30"/>
        <v>14</v>
      </c>
    </row>
    <row r="636" spans="1:18">
      <c r="A636" s="86">
        <v>654</v>
      </c>
      <c r="B636" s="87" t="s">
        <v>580</v>
      </c>
      <c r="C636" s="86" t="s">
        <v>813</v>
      </c>
      <c r="D636" s="86" t="s">
        <v>767</v>
      </c>
      <c r="E636" s="89">
        <v>207</v>
      </c>
      <c r="F636" s="89">
        <f t="shared" si="30"/>
        <v>18.112500000000001</v>
      </c>
      <c r="L636" s="86">
        <v>1</v>
      </c>
    </row>
    <row r="637" spans="1:18">
      <c r="A637" s="86">
        <v>655</v>
      </c>
      <c r="B637" s="87" t="s">
        <v>581</v>
      </c>
      <c r="C637" s="86" t="s">
        <v>786</v>
      </c>
      <c r="D637" s="86" t="s">
        <v>767</v>
      </c>
      <c r="E637" s="89">
        <v>137</v>
      </c>
      <c r="F637" s="89">
        <f t="shared" si="30"/>
        <v>11.987500000000001</v>
      </c>
      <c r="N637" s="86">
        <v>2</v>
      </c>
    </row>
    <row r="638" spans="1:18">
      <c r="A638" s="86">
        <v>656</v>
      </c>
      <c r="B638" s="87" t="s">
        <v>582</v>
      </c>
      <c r="C638" s="86" t="s">
        <v>694</v>
      </c>
      <c r="D638" s="86" t="s">
        <v>769</v>
      </c>
      <c r="E638" s="89">
        <v>38</v>
      </c>
      <c r="F638" s="89">
        <f t="shared" si="30"/>
        <v>3.3250000000000002</v>
      </c>
    </row>
    <row r="639" spans="1:18">
      <c r="A639" s="86">
        <v>657</v>
      </c>
      <c r="B639" s="87" t="s">
        <v>583</v>
      </c>
      <c r="C639" s="86" t="s">
        <v>694</v>
      </c>
      <c r="D639" s="86" t="s">
        <v>769</v>
      </c>
      <c r="E639" s="89">
        <v>39</v>
      </c>
      <c r="F639" s="89">
        <f t="shared" si="30"/>
        <v>3.4125000000000001</v>
      </c>
    </row>
    <row r="640" spans="1:18">
      <c r="A640" s="86">
        <v>658</v>
      </c>
      <c r="B640" s="87" t="s">
        <v>584</v>
      </c>
      <c r="C640" s="86" t="s">
        <v>786</v>
      </c>
      <c r="D640" s="86" t="s">
        <v>767</v>
      </c>
      <c r="E640" s="89">
        <v>119</v>
      </c>
      <c r="F640" s="89">
        <f t="shared" si="30"/>
        <v>10.4125</v>
      </c>
      <c r="N640" s="86">
        <v>2</v>
      </c>
    </row>
    <row r="641" spans="1:16">
      <c r="A641" s="86">
        <v>659</v>
      </c>
      <c r="B641" s="87" t="s">
        <v>585</v>
      </c>
      <c r="C641" s="86" t="s">
        <v>813</v>
      </c>
      <c r="D641" s="86" t="s">
        <v>767</v>
      </c>
      <c r="E641" s="89">
        <v>259</v>
      </c>
      <c r="F641" s="89">
        <f t="shared" si="30"/>
        <v>22.662500000000001</v>
      </c>
      <c r="L641" s="86">
        <v>2</v>
      </c>
    </row>
    <row r="642" spans="1:16">
      <c r="A642" s="86">
        <v>660</v>
      </c>
      <c r="B642" s="87" t="s">
        <v>586</v>
      </c>
      <c r="C642" s="86" t="s">
        <v>818</v>
      </c>
      <c r="D642" s="86" t="s">
        <v>777</v>
      </c>
      <c r="E642" s="89">
        <v>1263</v>
      </c>
      <c r="F642" s="89">
        <f t="shared" si="30"/>
        <v>110.5125</v>
      </c>
      <c r="J642" s="86">
        <v>9</v>
      </c>
      <c r="L642" s="86">
        <v>2</v>
      </c>
      <c r="N642" s="86">
        <v>2</v>
      </c>
    </row>
    <row r="643" spans="1:16">
      <c r="A643" s="86">
        <v>661</v>
      </c>
      <c r="B643" s="87" t="s">
        <v>587</v>
      </c>
      <c r="C643" s="86" t="s">
        <v>813</v>
      </c>
      <c r="D643" s="86" t="s">
        <v>767</v>
      </c>
      <c r="E643" s="89">
        <v>2233</v>
      </c>
      <c r="F643" s="89">
        <f t="shared" si="30"/>
        <v>195.38749999999999</v>
      </c>
      <c r="L643" s="86">
        <v>2</v>
      </c>
    </row>
    <row r="644" spans="1:16">
      <c r="A644" s="86">
        <v>662</v>
      </c>
      <c r="B644" s="87" t="s">
        <v>588</v>
      </c>
      <c r="C644" s="86" t="s">
        <v>819</v>
      </c>
      <c r="D644" s="86" t="s">
        <v>770</v>
      </c>
      <c r="E644" s="89">
        <v>2233</v>
      </c>
      <c r="F644" s="89">
        <f t="shared" si="30"/>
        <v>195.38749999999999</v>
      </c>
      <c r="L644" s="86">
        <v>2</v>
      </c>
    </row>
    <row r="645" spans="1:16">
      <c r="A645" s="86">
        <v>663</v>
      </c>
      <c r="B645" s="87" t="s">
        <v>589</v>
      </c>
      <c r="C645" s="86" t="s">
        <v>820</v>
      </c>
      <c r="D645" s="86" t="s">
        <v>790</v>
      </c>
      <c r="E645" s="89">
        <v>1191</v>
      </c>
      <c r="F645" s="89">
        <f t="shared" si="30"/>
        <v>104.21250000000001</v>
      </c>
      <c r="L645" s="86">
        <v>2</v>
      </c>
      <c r="N645" s="86">
        <v>4</v>
      </c>
    </row>
    <row r="646" spans="1:16">
      <c r="A646" s="86">
        <v>664</v>
      </c>
      <c r="B646" s="87" t="s">
        <v>590</v>
      </c>
      <c r="C646" s="86" t="s">
        <v>694</v>
      </c>
      <c r="D646" s="86" t="s">
        <v>769</v>
      </c>
      <c r="E646" s="89">
        <v>237</v>
      </c>
      <c r="F646" s="89">
        <f t="shared" si="30"/>
        <v>20.737500000000001</v>
      </c>
    </row>
    <row r="647" spans="1:16">
      <c r="A647" s="86">
        <v>665</v>
      </c>
      <c r="B647" s="87" t="s">
        <v>757</v>
      </c>
      <c r="C647" s="86" t="s">
        <v>694</v>
      </c>
      <c r="D647" s="86" t="s">
        <v>769</v>
      </c>
      <c r="E647" s="89">
        <v>48</v>
      </c>
      <c r="F647" s="89">
        <f t="shared" si="30"/>
        <v>4.2</v>
      </c>
    </row>
    <row r="648" spans="1:16">
      <c r="A648" s="86">
        <v>666</v>
      </c>
      <c r="B648" s="87" t="s">
        <v>591</v>
      </c>
      <c r="C648" s="86" t="s">
        <v>784</v>
      </c>
      <c r="D648" s="86" t="s">
        <v>770</v>
      </c>
      <c r="E648" s="89">
        <v>356</v>
      </c>
      <c r="F648" s="89">
        <f t="shared" si="30"/>
        <v>31.15</v>
      </c>
      <c r="N648" s="86">
        <v>3</v>
      </c>
    </row>
    <row r="649" spans="1:16">
      <c r="A649" s="86">
        <v>667</v>
      </c>
      <c r="B649" s="87" t="s">
        <v>592</v>
      </c>
      <c r="C649" s="86" t="s">
        <v>813</v>
      </c>
      <c r="D649" s="86" t="s">
        <v>767</v>
      </c>
      <c r="E649" s="89">
        <v>690</v>
      </c>
      <c r="F649" s="89">
        <f t="shared" si="30"/>
        <v>60.375</v>
      </c>
      <c r="L649" s="86">
        <v>2</v>
      </c>
      <c r="N649" s="86">
        <v>1</v>
      </c>
    </row>
    <row r="650" spans="1:16">
      <c r="A650" s="86">
        <v>668</v>
      </c>
      <c r="B650" s="87" t="s">
        <v>593</v>
      </c>
      <c r="C650" s="86" t="s">
        <v>689</v>
      </c>
      <c r="D650" s="86" t="s">
        <v>769</v>
      </c>
      <c r="E650" s="89">
        <v>593</v>
      </c>
      <c r="F650" s="89">
        <f t="shared" si="30"/>
        <v>51.887500000000003</v>
      </c>
    </row>
    <row r="651" spans="1:16">
      <c r="A651" s="86">
        <v>669</v>
      </c>
      <c r="B651" s="87" t="s">
        <v>594</v>
      </c>
      <c r="C651" s="86" t="s">
        <v>786</v>
      </c>
      <c r="D651" s="86" t="s">
        <v>767</v>
      </c>
      <c r="E651" s="89">
        <v>111</v>
      </c>
      <c r="F651" s="89">
        <f>E651*8.75/100</f>
        <v>9.7125000000000004</v>
      </c>
      <c r="N651" s="86">
        <v>1</v>
      </c>
    </row>
    <row r="652" spans="1:16">
      <c r="A652" s="86">
        <v>670</v>
      </c>
      <c r="B652" s="87" t="s">
        <v>595</v>
      </c>
      <c r="C652" s="86" t="s">
        <v>813</v>
      </c>
      <c r="D652" s="86" t="s">
        <v>767</v>
      </c>
      <c r="E652" s="89">
        <v>668</v>
      </c>
      <c r="F652" s="89">
        <f t="shared" ref="F652:F671" si="31">E652*8.75/100</f>
        <v>58.45</v>
      </c>
      <c r="L652" s="86">
        <v>2</v>
      </c>
      <c r="N652" s="86">
        <v>1</v>
      </c>
    </row>
    <row r="653" spans="1:16">
      <c r="A653" s="86">
        <v>671</v>
      </c>
      <c r="B653" s="87" t="s">
        <v>596</v>
      </c>
      <c r="C653" s="86" t="s">
        <v>694</v>
      </c>
      <c r="D653" s="86" t="s">
        <v>769</v>
      </c>
      <c r="E653" s="89">
        <v>92</v>
      </c>
      <c r="F653" s="89">
        <f t="shared" si="31"/>
        <v>8.0500000000000007</v>
      </c>
    </row>
    <row r="654" spans="1:16">
      <c r="A654" s="86">
        <v>672</v>
      </c>
      <c r="B654" s="87" t="s">
        <v>597</v>
      </c>
      <c r="C654" s="86" t="s">
        <v>821</v>
      </c>
      <c r="D654" s="86" t="s">
        <v>767</v>
      </c>
      <c r="E654" s="89">
        <v>637</v>
      </c>
      <c r="F654" s="89">
        <f t="shared" si="31"/>
        <v>55.737499999999997</v>
      </c>
      <c r="L654" s="86">
        <v>2</v>
      </c>
      <c r="P654" s="86">
        <v>24</v>
      </c>
    </row>
    <row r="655" spans="1:16">
      <c r="A655" s="86">
        <v>673</v>
      </c>
      <c r="B655" s="87" t="s">
        <v>598</v>
      </c>
      <c r="C655" s="86" t="s">
        <v>813</v>
      </c>
      <c r="D655" s="86" t="s">
        <v>767</v>
      </c>
      <c r="E655" s="89">
        <v>294</v>
      </c>
      <c r="F655" s="89">
        <f t="shared" si="31"/>
        <v>25.725000000000001</v>
      </c>
      <c r="L655" s="86">
        <v>2</v>
      </c>
    </row>
    <row r="656" spans="1:16">
      <c r="A656" s="86">
        <v>674</v>
      </c>
      <c r="B656" s="87" t="s">
        <v>599</v>
      </c>
      <c r="C656" s="86" t="s">
        <v>813</v>
      </c>
      <c r="D656" s="86" t="s">
        <v>767</v>
      </c>
      <c r="E656" s="89">
        <v>232</v>
      </c>
      <c r="F656" s="89">
        <f t="shared" si="31"/>
        <v>20.3</v>
      </c>
      <c r="L656" s="86">
        <v>2</v>
      </c>
    </row>
    <row r="657" spans="1:18">
      <c r="A657" s="86">
        <v>675</v>
      </c>
      <c r="B657" s="87" t="s">
        <v>600</v>
      </c>
      <c r="C657" s="86" t="s">
        <v>822</v>
      </c>
      <c r="D657" s="86" t="s">
        <v>768</v>
      </c>
      <c r="E657" s="89">
        <v>622</v>
      </c>
      <c r="F657" s="89">
        <f t="shared" si="31"/>
        <v>54.424999999999997</v>
      </c>
      <c r="N657" s="86">
        <v>1</v>
      </c>
    </row>
    <row r="658" spans="1:18">
      <c r="A658" s="86">
        <v>676</v>
      </c>
      <c r="B658" s="87" t="s">
        <v>758</v>
      </c>
      <c r="C658" s="86" t="s">
        <v>786</v>
      </c>
      <c r="D658" s="86" t="s">
        <v>767</v>
      </c>
      <c r="E658" s="89">
        <v>74</v>
      </c>
      <c r="F658" s="89">
        <f t="shared" si="31"/>
        <v>6.4749999999999996</v>
      </c>
      <c r="N658" s="86">
        <v>1</v>
      </c>
    </row>
    <row r="659" spans="1:18">
      <c r="A659" s="86">
        <v>677</v>
      </c>
      <c r="B659" s="87" t="s">
        <v>601</v>
      </c>
      <c r="C659" s="86" t="s">
        <v>823</v>
      </c>
      <c r="D659" s="86" t="s">
        <v>942</v>
      </c>
      <c r="E659" s="89">
        <v>17020</v>
      </c>
      <c r="F659" s="89">
        <f t="shared" si="31"/>
        <v>1489.25</v>
      </c>
      <c r="H659" s="86">
        <v>1290</v>
      </c>
      <c r="I659" s="86"/>
      <c r="L659" s="86">
        <v>2</v>
      </c>
      <c r="N659" s="86">
        <v>6</v>
      </c>
      <c r="R659" s="85" t="s">
        <v>984</v>
      </c>
    </row>
    <row r="660" spans="1:18">
      <c r="A660" s="86">
        <v>678</v>
      </c>
      <c r="B660" s="87" t="s">
        <v>602</v>
      </c>
      <c r="C660" s="86" t="s">
        <v>786</v>
      </c>
      <c r="D660" s="86" t="s">
        <v>767</v>
      </c>
      <c r="E660" s="89">
        <v>131</v>
      </c>
      <c r="F660" s="89">
        <f t="shared" si="31"/>
        <v>11.4625</v>
      </c>
      <c r="L660" s="86">
        <v>1</v>
      </c>
    </row>
    <row r="661" spans="1:18">
      <c r="A661" s="86">
        <v>679</v>
      </c>
      <c r="B661" s="87" t="s">
        <v>603</v>
      </c>
      <c r="C661" s="86" t="s">
        <v>813</v>
      </c>
      <c r="D661" s="86" t="s">
        <v>767</v>
      </c>
      <c r="E661" s="89">
        <v>780</v>
      </c>
      <c r="F661" s="89">
        <f t="shared" si="31"/>
        <v>68.25</v>
      </c>
      <c r="K661" s="86">
        <v>1</v>
      </c>
      <c r="L661" s="86">
        <v>3</v>
      </c>
    </row>
    <row r="662" spans="1:18">
      <c r="A662" s="86">
        <v>680</v>
      </c>
      <c r="B662" s="87" t="s">
        <v>604</v>
      </c>
      <c r="C662" s="86" t="s">
        <v>694</v>
      </c>
      <c r="D662" s="86" t="s">
        <v>769</v>
      </c>
      <c r="E662" s="89">
        <v>174</v>
      </c>
      <c r="F662" s="89">
        <f t="shared" si="31"/>
        <v>15.225</v>
      </c>
    </row>
    <row r="663" spans="1:18">
      <c r="A663" s="86">
        <v>681</v>
      </c>
      <c r="B663" s="87" t="s">
        <v>605</v>
      </c>
      <c r="C663" s="86" t="s">
        <v>813</v>
      </c>
      <c r="D663" s="86" t="s">
        <v>767</v>
      </c>
      <c r="E663" s="89">
        <v>771</v>
      </c>
      <c r="F663" s="89">
        <f t="shared" si="31"/>
        <v>67.462500000000006</v>
      </c>
      <c r="L663" s="86">
        <v>3</v>
      </c>
      <c r="N663" s="86">
        <v>1</v>
      </c>
    </row>
    <row r="664" spans="1:18">
      <c r="A664" s="86">
        <v>682</v>
      </c>
      <c r="B664" s="87" t="s">
        <v>606</v>
      </c>
      <c r="C664" s="86" t="s">
        <v>824</v>
      </c>
      <c r="D664" s="86" t="s">
        <v>770</v>
      </c>
      <c r="E664" s="89">
        <v>780</v>
      </c>
      <c r="F664" s="89">
        <f t="shared" si="31"/>
        <v>68.25</v>
      </c>
      <c r="N664" s="86">
        <v>1</v>
      </c>
      <c r="Q664" s="88">
        <v>1</v>
      </c>
      <c r="R664" s="87" t="s">
        <v>985</v>
      </c>
    </row>
    <row r="665" spans="1:18">
      <c r="A665" s="86">
        <v>683</v>
      </c>
      <c r="B665" s="87" t="s">
        <v>607</v>
      </c>
      <c r="C665" s="86" t="s">
        <v>759</v>
      </c>
      <c r="D665" s="86" t="s">
        <v>769</v>
      </c>
      <c r="E665" s="89">
        <v>0</v>
      </c>
      <c r="F665" s="89">
        <f t="shared" si="31"/>
        <v>0</v>
      </c>
    </row>
    <row r="666" spans="1:18">
      <c r="A666" s="86">
        <v>684</v>
      </c>
      <c r="B666" s="87" t="s">
        <v>608</v>
      </c>
      <c r="C666" s="86" t="s">
        <v>694</v>
      </c>
      <c r="D666" s="86" t="s">
        <v>769</v>
      </c>
      <c r="E666" s="89">
        <v>72</v>
      </c>
      <c r="F666" s="89">
        <f t="shared" si="31"/>
        <v>6.3</v>
      </c>
    </row>
    <row r="667" spans="1:18">
      <c r="A667" s="86">
        <v>685</v>
      </c>
      <c r="B667" s="87" t="s">
        <v>609</v>
      </c>
      <c r="C667" s="86" t="s">
        <v>786</v>
      </c>
      <c r="D667" s="86" t="s">
        <v>767</v>
      </c>
      <c r="E667" s="89">
        <v>228</v>
      </c>
      <c r="F667" s="89">
        <f t="shared" si="31"/>
        <v>19.95</v>
      </c>
      <c r="N667" s="86">
        <v>1</v>
      </c>
    </row>
    <row r="668" spans="1:18">
      <c r="A668" s="86">
        <v>686</v>
      </c>
      <c r="B668" s="87" t="s">
        <v>610</v>
      </c>
      <c r="C668" s="86" t="s">
        <v>825</v>
      </c>
      <c r="D668" s="86" t="s">
        <v>772</v>
      </c>
      <c r="E668" s="89">
        <v>4135</v>
      </c>
      <c r="F668" s="89">
        <f t="shared" si="31"/>
        <v>361.8125</v>
      </c>
      <c r="H668" s="86">
        <v>250</v>
      </c>
      <c r="I668" s="86"/>
      <c r="K668" s="86">
        <v>1</v>
      </c>
      <c r="L668" s="86">
        <v>4</v>
      </c>
      <c r="N668" s="86">
        <v>2</v>
      </c>
      <c r="O668" s="86">
        <v>1</v>
      </c>
    </row>
    <row r="669" spans="1:18">
      <c r="A669" s="86">
        <v>687</v>
      </c>
      <c r="B669" s="87" t="s">
        <v>611</v>
      </c>
      <c r="C669" s="86" t="s">
        <v>694</v>
      </c>
      <c r="D669" s="86" t="s">
        <v>769</v>
      </c>
      <c r="E669" s="89">
        <v>41</v>
      </c>
      <c r="F669" s="89">
        <f t="shared" si="31"/>
        <v>3.5874999999999999</v>
      </c>
    </row>
    <row r="670" spans="1:18">
      <c r="A670" s="86">
        <v>687</v>
      </c>
      <c r="B670" s="87" t="s">
        <v>325</v>
      </c>
      <c r="C670" s="86" t="s">
        <v>678</v>
      </c>
      <c r="D670" s="86" t="s">
        <v>769</v>
      </c>
      <c r="E670" s="89">
        <v>51</v>
      </c>
      <c r="F670" s="89">
        <f t="shared" si="31"/>
        <v>4.4625000000000004</v>
      </c>
    </row>
    <row r="671" spans="1:18">
      <c r="A671" s="86">
        <v>688</v>
      </c>
      <c r="B671" s="87" t="s">
        <v>612</v>
      </c>
      <c r="C671" s="86" t="s">
        <v>813</v>
      </c>
      <c r="D671" s="86" t="s">
        <v>767</v>
      </c>
      <c r="E671" s="89">
        <v>952</v>
      </c>
      <c r="F671" s="89">
        <f t="shared" si="31"/>
        <v>83.3</v>
      </c>
      <c r="L671" s="86">
        <v>2</v>
      </c>
    </row>
    <row r="672" spans="1:18">
      <c r="A672" s="86">
        <v>689</v>
      </c>
      <c r="B672" s="87" t="s">
        <v>613</v>
      </c>
      <c r="C672" s="86" t="s">
        <v>694</v>
      </c>
      <c r="D672" s="86" t="s">
        <v>769</v>
      </c>
      <c r="E672" s="89">
        <v>175</v>
      </c>
      <c r="F672" s="89">
        <f>E672*8.75/100</f>
        <v>15.3125</v>
      </c>
    </row>
    <row r="673" spans="1:18">
      <c r="A673" s="86">
        <v>690</v>
      </c>
      <c r="B673" s="87" t="s">
        <v>614</v>
      </c>
      <c r="C673" s="86" t="s">
        <v>694</v>
      </c>
      <c r="D673" s="86" t="s">
        <v>769</v>
      </c>
      <c r="E673" s="89">
        <v>60</v>
      </c>
      <c r="F673" s="89">
        <f t="shared" ref="F673:F692" si="32">E673*8.75/100</f>
        <v>5.25</v>
      </c>
    </row>
    <row r="674" spans="1:18">
      <c r="A674" s="86">
        <v>691</v>
      </c>
      <c r="B674" s="87" t="s">
        <v>615</v>
      </c>
      <c r="C674" s="86" t="s">
        <v>813</v>
      </c>
      <c r="D674" s="86" t="s">
        <v>767</v>
      </c>
      <c r="E674" s="89">
        <v>429</v>
      </c>
      <c r="F674" s="89">
        <f t="shared" si="32"/>
        <v>37.537500000000001</v>
      </c>
      <c r="J674" s="86">
        <v>4</v>
      </c>
      <c r="N674" s="86">
        <v>2</v>
      </c>
    </row>
    <row r="675" spans="1:18">
      <c r="A675" s="86">
        <v>692</v>
      </c>
      <c r="B675" s="87" t="s">
        <v>616</v>
      </c>
      <c r="C675" s="86" t="s">
        <v>826</v>
      </c>
      <c r="D675" s="86" t="s">
        <v>770</v>
      </c>
      <c r="E675" s="89">
        <v>925</v>
      </c>
      <c r="F675" s="89">
        <f t="shared" si="32"/>
        <v>80.9375</v>
      </c>
      <c r="L675" s="86">
        <v>2</v>
      </c>
      <c r="Q675" s="88">
        <v>1</v>
      </c>
      <c r="R675" s="87" t="s">
        <v>986</v>
      </c>
    </row>
    <row r="676" spans="1:18">
      <c r="A676" s="86">
        <v>693</v>
      </c>
      <c r="B676" s="87" t="s">
        <v>617</v>
      </c>
      <c r="C676" s="86" t="s">
        <v>813</v>
      </c>
      <c r="D676" s="86" t="s">
        <v>767</v>
      </c>
      <c r="E676" s="89">
        <v>1008</v>
      </c>
      <c r="F676" s="89">
        <f t="shared" si="32"/>
        <v>88.2</v>
      </c>
      <c r="L676" s="86">
        <v>2</v>
      </c>
      <c r="N676" s="86">
        <v>1</v>
      </c>
    </row>
    <row r="677" spans="1:18">
      <c r="A677" s="86">
        <v>694</v>
      </c>
      <c r="B677" s="87" t="s">
        <v>618</v>
      </c>
      <c r="C677" s="86" t="s">
        <v>813</v>
      </c>
      <c r="D677" s="86" t="s">
        <v>767</v>
      </c>
      <c r="E677" s="89">
        <v>420</v>
      </c>
      <c r="F677" s="89">
        <f t="shared" si="32"/>
        <v>36.75</v>
      </c>
      <c r="J677" s="86">
        <v>2</v>
      </c>
      <c r="N677" s="86">
        <v>1</v>
      </c>
    </row>
    <row r="678" spans="1:18">
      <c r="A678" s="86">
        <v>695</v>
      </c>
      <c r="B678" s="87" t="s">
        <v>619</v>
      </c>
      <c r="C678" s="86" t="s">
        <v>827</v>
      </c>
      <c r="D678" s="86" t="s">
        <v>770</v>
      </c>
      <c r="E678" s="89">
        <v>910</v>
      </c>
      <c r="F678" s="89">
        <f t="shared" si="32"/>
        <v>79.625</v>
      </c>
      <c r="N678" s="86">
        <v>1</v>
      </c>
    </row>
    <row r="679" spans="1:18">
      <c r="A679" s="86">
        <v>696</v>
      </c>
      <c r="B679" s="87" t="s">
        <v>620</v>
      </c>
      <c r="C679" s="86" t="s">
        <v>694</v>
      </c>
      <c r="D679" s="86" t="s">
        <v>769</v>
      </c>
      <c r="E679" s="89">
        <v>104</v>
      </c>
      <c r="F679" s="89">
        <f t="shared" si="32"/>
        <v>9.1</v>
      </c>
    </row>
    <row r="680" spans="1:18">
      <c r="A680" s="86">
        <v>697</v>
      </c>
      <c r="B680" s="87" t="s">
        <v>621</v>
      </c>
      <c r="C680" s="86" t="s">
        <v>822</v>
      </c>
      <c r="D680" s="86" t="s">
        <v>768</v>
      </c>
      <c r="E680" s="89">
        <v>1938</v>
      </c>
      <c r="F680" s="89">
        <f t="shared" si="32"/>
        <v>169.57499999999999</v>
      </c>
      <c r="L680" s="86">
        <v>3</v>
      </c>
      <c r="N680" s="86">
        <v>1</v>
      </c>
    </row>
    <row r="681" spans="1:18">
      <c r="A681" s="86">
        <v>698</v>
      </c>
      <c r="B681" s="87" t="s">
        <v>622</v>
      </c>
      <c r="C681" s="86" t="s">
        <v>828</v>
      </c>
      <c r="D681" s="86" t="s">
        <v>767</v>
      </c>
      <c r="E681" s="89">
        <v>274</v>
      </c>
      <c r="F681" s="89">
        <f t="shared" si="32"/>
        <v>23.975000000000001</v>
      </c>
      <c r="H681" s="86">
        <v>30</v>
      </c>
      <c r="I681" s="86"/>
      <c r="N681" s="86">
        <v>2</v>
      </c>
    </row>
    <row r="682" spans="1:18">
      <c r="A682" s="86">
        <v>699</v>
      </c>
      <c r="B682" s="87" t="s">
        <v>623</v>
      </c>
      <c r="C682" s="86" t="s">
        <v>786</v>
      </c>
      <c r="D682" s="86" t="s">
        <v>767</v>
      </c>
      <c r="E682" s="89">
        <v>78</v>
      </c>
      <c r="F682" s="89">
        <f t="shared" si="32"/>
        <v>6.8250000000000002</v>
      </c>
      <c r="N682" s="86">
        <v>2</v>
      </c>
    </row>
    <row r="683" spans="1:18">
      <c r="A683" s="86">
        <v>700</v>
      </c>
      <c r="B683" s="87" t="s">
        <v>624</v>
      </c>
      <c r="C683" s="86" t="s">
        <v>694</v>
      </c>
      <c r="D683" s="86" t="s">
        <v>769</v>
      </c>
      <c r="E683" s="89">
        <v>243</v>
      </c>
      <c r="F683" s="89">
        <f t="shared" si="32"/>
        <v>21.262499999999999</v>
      </c>
    </row>
    <row r="684" spans="1:18">
      <c r="A684" s="86">
        <v>701</v>
      </c>
      <c r="B684" s="87" t="s">
        <v>625</v>
      </c>
      <c r="C684" s="86" t="s">
        <v>694</v>
      </c>
      <c r="D684" s="86" t="s">
        <v>769</v>
      </c>
      <c r="E684" s="89">
        <v>221</v>
      </c>
      <c r="F684" s="89">
        <f t="shared" si="32"/>
        <v>19.337499999999999</v>
      </c>
    </row>
    <row r="685" spans="1:18">
      <c r="A685" s="86">
        <v>702</v>
      </c>
      <c r="B685" s="87" t="s">
        <v>626</v>
      </c>
      <c r="C685" s="86" t="s">
        <v>694</v>
      </c>
      <c r="D685" s="86" t="s">
        <v>769</v>
      </c>
      <c r="E685" s="89">
        <v>74</v>
      </c>
      <c r="F685" s="89">
        <f t="shared" si="32"/>
        <v>6.4749999999999996</v>
      </c>
    </row>
    <row r="686" spans="1:18">
      <c r="A686" s="86">
        <v>703</v>
      </c>
      <c r="B686" s="87" t="s">
        <v>627</v>
      </c>
      <c r="C686" s="86" t="s">
        <v>694</v>
      </c>
      <c r="D686" s="86" t="s">
        <v>769</v>
      </c>
      <c r="E686" s="89">
        <v>349</v>
      </c>
      <c r="F686" s="89">
        <f t="shared" si="32"/>
        <v>30.537500000000001</v>
      </c>
    </row>
    <row r="687" spans="1:18">
      <c r="A687" s="86">
        <v>704</v>
      </c>
      <c r="B687" s="87" t="s">
        <v>628</v>
      </c>
      <c r="C687" s="86" t="s">
        <v>694</v>
      </c>
      <c r="D687" s="86" t="s">
        <v>769</v>
      </c>
      <c r="E687" s="89">
        <v>214</v>
      </c>
      <c r="F687" s="89">
        <f t="shared" si="32"/>
        <v>18.725000000000001</v>
      </c>
    </row>
    <row r="688" spans="1:18">
      <c r="A688" s="86">
        <v>705</v>
      </c>
      <c r="B688" s="87" t="s">
        <v>629</v>
      </c>
      <c r="C688" s="86" t="s">
        <v>829</v>
      </c>
      <c r="D688" s="86" t="s">
        <v>830</v>
      </c>
      <c r="E688" s="89">
        <v>798</v>
      </c>
      <c r="F688" s="89">
        <f t="shared" si="32"/>
        <v>69.825000000000003</v>
      </c>
      <c r="H688" s="86">
        <v>35</v>
      </c>
      <c r="I688" s="86"/>
    </row>
    <row r="689" spans="1:18">
      <c r="A689" s="86">
        <v>706</v>
      </c>
      <c r="B689" s="87" t="s">
        <v>630</v>
      </c>
      <c r="C689" s="86" t="s">
        <v>760</v>
      </c>
      <c r="D689" s="86" t="s">
        <v>767</v>
      </c>
      <c r="E689" s="89">
        <v>301</v>
      </c>
      <c r="F689" s="89">
        <f t="shared" si="32"/>
        <v>26.337499999999999</v>
      </c>
      <c r="N689" s="86">
        <v>1</v>
      </c>
      <c r="P689" s="86">
        <v>11</v>
      </c>
    </row>
    <row r="690" spans="1:18">
      <c r="A690" s="86">
        <v>707</v>
      </c>
      <c r="B690" s="87" t="s">
        <v>631</v>
      </c>
      <c r="C690" s="86" t="s">
        <v>678</v>
      </c>
      <c r="D690" s="86" t="s">
        <v>769</v>
      </c>
      <c r="E690" s="89">
        <v>400</v>
      </c>
      <c r="F690" s="89">
        <f t="shared" si="32"/>
        <v>35</v>
      </c>
    </row>
    <row r="691" spans="1:18">
      <c r="A691" s="86">
        <v>708</v>
      </c>
      <c r="B691" s="87" t="s">
        <v>632</v>
      </c>
      <c r="C691" s="86" t="s">
        <v>678</v>
      </c>
      <c r="D691" s="86" t="s">
        <v>769</v>
      </c>
      <c r="E691" s="89">
        <v>136</v>
      </c>
      <c r="F691" s="89">
        <f t="shared" si="32"/>
        <v>11.9</v>
      </c>
    </row>
    <row r="692" spans="1:18">
      <c r="A692" s="86">
        <v>709</v>
      </c>
      <c r="B692" s="87" t="s">
        <v>633</v>
      </c>
      <c r="C692" s="86" t="s">
        <v>151</v>
      </c>
      <c r="D692" s="86" t="s">
        <v>770</v>
      </c>
      <c r="E692" s="89">
        <v>300</v>
      </c>
      <c r="F692" s="89">
        <f t="shared" si="32"/>
        <v>26.25</v>
      </c>
    </row>
    <row r="693" spans="1:18">
      <c r="A693" s="86">
        <v>710</v>
      </c>
      <c r="B693" s="87" t="s">
        <v>634</v>
      </c>
      <c r="C693" s="86" t="s">
        <v>786</v>
      </c>
      <c r="D693" s="86" t="s">
        <v>767</v>
      </c>
      <c r="E693" s="89">
        <v>88</v>
      </c>
      <c r="F693" s="89">
        <f>E693*8.75/100</f>
        <v>7.7</v>
      </c>
      <c r="L693" s="86">
        <v>1</v>
      </c>
    </row>
    <row r="694" spans="1:18">
      <c r="A694" s="86">
        <v>711</v>
      </c>
      <c r="B694" s="87" t="s">
        <v>635</v>
      </c>
      <c r="C694" s="86" t="s">
        <v>694</v>
      </c>
      <c r="D694" s="86" t="s">
        <v>769</v>
      </c>
      <c r="E694" s="89">
        <v>72</v>
      </c>
      <c r="F694" s="89">
        <f t="shared" ref="F694:F710" si="33">E694*8.75/100</f>
        <v>6.3</v>
      </c>
    </row>
    <row r="695" spans="1:18">
      <c r="A695" s="86">
        <v>712</v>
      </c>
      <c r="B695" s="87" t="s">
        <v>636</v>
      </c>
      <c r="C695" s="86" t="s">
        <v>786</v>
      </c>
      <c r="D695" s="86" t="s">
        <v>767</v>
      </c>
      <c r="E695" s="89">
        <v>165</v>
      </c>
      <c r="F695" s="89">
        <f t="shared" si="33"/>
        <v>14.4375</v>
      </c>
      <c r="N695" s="86">
        <v>2</v>
      </c>
    </row>
    <row r="696" spans="1:18">
      <c r="A696" s="86">
        <v>713</v>
      </c>
      <c r="B696" s="87" t="s">
        <v>637</v>
      </c>
      <c r="C696" s="86" t="s">
        <v>813</v>
      </c>
      <c r="D696" s="86" t="s">
        <v>767</v>
      </c>
      <c r="E696" s="89">
        <v>430</v>
      </c>
      <c r="F696" s="89">
        <f t="shared" si="33"/>
        <v>37.625</v>
      </c>
      <c r="L696" s="86">
        <v>2</v>
      </c>
      <c r="N696" s="86">
        <v>1</v>
      </c>
    </row>
    <row r="697" spans="1:18">
      <c r="A697" s="86">
        <v>714</v>
      </c>
      <c r="B697" s="87" t="s">
        <v>638</v>
      </c>
      <c r="C697" s="86" t="s">
        <v>813</v>
      </c>
      <c r="D697" s="86" t="s">
        <v>767</v>
      </c>
      <c r="E697" s="89">
        <v>221</v>
      </c>
      <c r="F697" s="89">
        <f t="shared" si="33"/>
        <v>19.337499999999999</v>
      </c>
      <c r="I697" s="88">
        <v>2</v>
      </c>
      <c r="J697" s="86"/>
      <c r="N697" s="86">
        <v>1</v>
      </c>
    </row>
    <row r="698" spans="1:18">
      <c r="A698" s="86">
        <v>715</v>
      </c>
      <c r="B698" s="87" t="s">
        <v>639</v>
      </c>
      <c r="C698" s="86" t="s">
        <v>831</v>
      </c>
      <c r="D698" s="86" t="s">
        <v>770</v>
      </c>
      <c r="E698" s="89">
        <v>1251</v>
      </c>
      <c r="F698" s="89">
        <f t="shared" si="33"/>
        <v>109.46250000000001</v>
      </c>
    </row>
    <row r="699" spans="1:18">
      <c r="A699" s="86">
        <v>716</v>
      </c>
      <c r="B699" s="87" t="s">
        <v>640</v>
      </c>
      <c r="C699" s="86" t="s">
        <v>723</v>
      </c>
      <c r="D699" s="86" t="s">
        <v>769</v>
      </c>
      <c r="E699" s="89">
        <v>16</v>
      </c>
      <c r="F699" s="89">
        <f t="shared" si="33"/>
        <v>1.4</v>
      </c>
    </row>
    <row r="700" spans="1:18">
      <c r="A700" s="86">
        <v>717</v>
      </c>
      <c r="B700" s="87" t="s">
        <v>641</v>
      </c>
      <c r="C700" s="86" t="s">
        <v>694</v>
      </c>
      <c r="D700" s="86" t="s">
        <v>769</v>
      </c>
      <c r="E700" s="89">
        <v>187</v>
      </c>
      <c r="F700" s="89">
        <f t="shared" si="33"/>
        <v>16.362500000000001</v>
      </c>
    </row>
    <row r="701" spans="1:18">
      <c r="A701" s="86">
        <v>718</v>
      </c>
      <c r="B701" s="87" t="s">
        <v>642</v>
      </c>
      <c r="C701" s="86" t="s">
        <v>678</v>
      </c>
      <c r="D701" s="86" t="s">
        <v>769</v>
      </c>
      <c r="E701" s="89">
        <v>19</v>
      </c>
      <c r="F701" s="89">
        <f t="shared" si="33"/>
        <v>1.6625000000000001</v>
      </c>
    </row>
    <row r="702" spans="1:18">
      <c r="A702" s="86">
        <v>719</v>
      </c>
      <c r="B702" s="87" t="s">
        <v>945</v>
      </c>
      <c r="C702" s="86" t="s">
        <v>643</v>
      </c>
      <c r="D702" s="86" t="s">
        <v>767</v>
      </c>
      <c r="E702" s="89">
        <v>12864</v>
      </c>
      <c r="F702" s="89">
        <f t="shared" si="33"/>
        <v>1125.5999999999999</v>
      </c>
      <c r="R702" s="87" t="s">
        <v>987</v>
      </c>
    </row>
    <row r="703" spans="1:18">
      <c r="A703" s="86">
        <v>720</v>
      </c>
      <c r="B703" s="87" t="s">
        <v>644</v>
      </c>
      <c r="C703" s="86" t="s">
        <v>643</v>
      </c>
      <c r="D703" s="86" t="s">
        <v>767</v>
      </c>
      <c r="E703" s="89">
        <v>1702</v>
      </c>
      <c r="F703" s="89">
        <f t="shared" si="33"/>
        <v>148.92500000000001</v>
      </c>
      <c r="G703" s="86">
        <v>1</v>
      </c>
      <c r="K703" s="86">
        <v>1</v>
      </c>
      <c r="L703" s="86">
        <v>2</v>
      </c>
      <c r="R703" s="87" t="s">
        <v>988</v>
      </c>
    </row>
    <row r="704" spans="1:18">
      <c r="A704" s="86">
        <v>721</v>
      </c>
      <c r="B704" s="87" t="s">
        <v>645</v>
      </c>
      <c r="C704" s="86" t="s">
        <v>643</v>
      </c>
      <c r="D704" s="86" t="s">
        <v>767</v>
      </c>
      <c r="E704" s="89">
        <v>1486</v>
      </c>
      <c r="F704" s="89">
        <f t="shared" si="33"/>
        <v>130.02500000000001</v>
      </c>
      <c r="G704" s="86">
        <v>1</v>
      </c>
      <c r="K704" s="86">
        <v>1</v>
      </c>
      <c r="R704" s="87" t="s">
        <v>988</v>
      </c>
    </row>
    <row r="705" spans="1:18">
      <c r="A705" s="86">
        <v>722</v>
      </c>
      <c r="B705" s="87" t="s">
        <v>946</v>
      </c>
      <c r="C705" s="86" t="s">
        <v>643</v>
      </c>
      <c r="D705" s="86" t="s">
        <v>767</v>
      </c>
      <c r="E705" s="89">
        <v>434</v>
      </c>
      <c r="F705" s="89">
        <f t="shared" si="33"/>
        <v>37.975000000000001</v>
      </c>
      <c r="L705" s="86">
        <v>2</v>
      </c>
    </row>
    <row r="706" spans="1:18">
      <c r="A706" s="86">
        <v>723</v>
      </c>
      <c r="B706" s="87" t="s">
        <v>646</v>
      </c>
      <c r="C706" s="86" t="s">
        <v>832</v>
      </c>
      <c r="D706" s="86" t="s">
        <v>770</v>
      </c>
      <c r="E706" s="89">
        <v>970</v>
      </c>
      <c r="F706" s="89">
        <f t="shared" si="33"/>
        <v>84.875</v>
      </c>
      <c r="L706" s="86">
        <v>2</v>
      </c>
    </row>
    <row r="707" spans="1:18">
      <c r="A707" s="86">
        <v>724</v>
      </c>
      <c r="B707" s="87" t="s">
        <v>947</v>
      </c>
      <c r="C707" s="86" t="s">
        <v>647</v>
      </c>
      <c r="D707" s="86" t="s">
        <v>770</v>
      </c>
      <c r="E707" s="89">
        <v>800</v>
      </c>
      <c r="F707" s="89">
        <f t="shared" si="33"/>
        <v>70</v>
      </c>
      <c r="Q707" s="88">
        <v>1</v>
      </c>
      <c r="R707" s="87" t="s">
        <v>989</v>
      </c>
    </row>
    <row r="708" spans="1:18">
      <c r="A708" s="86">
        <v>725</v>
      </c>
      <c r="B708" s="87" t="s">
        <v>105</v>
      </c>
      <c r="C708" s="86" t="s">
        <v>908</v>
      </c>
      <c r="D708" s="86" t="s">
        <v>790</v>
      </c>
      <c r="E708" s="89">
        <v>3260</v>
      </c>
      <c r="F708" s="89">
        <f t="shared" si="33"/>
        <v>285.25</v>
      </c>
      <c r="Q708" s="88">
        <v>4</v>
      </c>
      <c r="R708" s="87" t="s">
        <v>990</v>
      </c>
    </row>
    <row r="709" spans="1:18">
      <c r="A709" s="86">
        <v>726</v>
      </c>
      <c r="B709" s="87" t="s">
        <v>648</v>
      </c>
      <c r="C709" s="86" t="s">
        <v>908</v>
      </c>
      <c r="D709" s="86" t="s">
        <v>790</v>
      </c>
      <c r="E709" s="89">
        <v>1128</v>
      </c>
      <c r="F709" s="89">
        <f t="shared" si="33"/>
        <v>98.7</v>
      </c>
      <c r="Q709" s="88">
        <v>2</v>
      </c>
      <c r="R709" s="87" t="s">
        <v>991</v>
      </c>
    </row>
    <row r="710" spans="1:18">
      <c r="A710" s="86">
        <v>727</v>
      </c>
      <c r="B710" s="87" t="s">
        <v>649</v>
      </c>
      <c r="C710" s="86" t="s">
        <v>908</v>
      </c>
      <c r="D710" s="86" t="s">
        <v>790</v>
      </c>
      <c r="E710" s="89">
        <v>1328</v>
      </c>
      <c r="F710" s="89">
        <f t="shared" si="33"/>
        <v>116.2</v>
      </c>
      <c r="Q710" s="88">
        <v>2</v>
      </c>
      <c r="R710" s="87" t="s">
        <v>991</v>
      </c>
    </row>
    <row r="711" spans="1:18">
      <c r="A711" s="86">
        <v>728</v>
      </c>
      <c r="B711" s="87" t="s">
        <v>650</v>
      </c>
      <c r="C711" s="86" t="s">
        <v>908</v>
      </c>
      <c r="D711" s="86" t="s">
        <v>790</v>
      </c>
      <c r="E711" s="89">
        <v>884</v>
      </c>
      <c r="F711" s="89">
        <f>E711*8.75/100</f>
        <v>77.349999999999994</v>
      </c>
      <c r="Q711" s="88">
        <v>1</v>
      </c>
      <c r="R711" s="87" t="s">
        <v>992</v>
      </c>
    </row>
    <row r="712" spans="1:18">
      <c r="A712" s="86">
        <v>729</v>
      </c>
      <c r="B712" s="87" t="s">
        <v>651</v>
      </c>
      <c r="C712" s="86" t="s">
        <v>908</v>
      </c>
      <c r="D712" s="86" t="s">
        <v>790</v>
      </c>
      <c r="E712" s="89">
        <v>1069</v>
      </c>
      <c r="F712" s="89">
        <f t="shared" ref="F712:F731" si="34">E712*8.75/100</f>
        <v>93.537499999999994</v>
      </c>
      <c r="Q712" s="88">
        <v>1</v>
      </c>
      <c r="R712" s="87" t="s">
        <v>992</v>
      </c>
    </row>
    <row r="713" spans="1:18">
      <c r="A713" s="86">
        <v>730</v>
      </c>
      <c r="B713" s="87" t="s">
        <v>652</v>
      </c>
      <c r="C713" s="86" t="s">
        <v>908</v>
      </c>
      <c r="D713" s="86" t="s">
        <v>790</v>
      </c>
      <c r="E713" s="89">
        <v>2420</v>
      </c>
      <c r="F713" s="89">
        <f t="shared" si="34"/>
        <v>211.75</v>
      </c>
      <c r="Q713" s="88">
        <v>5</v>
      </c>
      <c r="R713" s="87" t="s">
        <v>993</v>
      </c>
    </row>
    <row r="714" spans="1:18">
      <c r="A714" s="86">
        <v>731</v>
      </c>
      <c r="B714" s="87" t="s">
        <v>143</v>
      </c>
      <c r="C714" s="86" t="s">
        <v>908</v>
      </c>
      <c r="D714" s="86" t="s">
        <v>790</v>
      </c>
      <c r="E714" s="89">
        <v>1001</v>
      </c>
      <c r="F714" s="89">
        <f t="shared" si="34"/>
        <v>87.587500000000006</v>
      </c>
    </row>
    <row r="715" spans="1:18">
      <c r="A715" s="86">
        <v>732</v>
      </c>
      <c r="B715" s="87" t="s">
        <v>653</v>
      </c>
      <c r="C715" s="86" t="s">
        <v>908</v>
      </c>
      <c r="D715" s="86" t="s">
        <v>790</v>
      </c>
      <c r="E715" s="89">
        <v>740</v>
      </c>
      <c r="F715" s="89">
        <f t="shared" si="34"/>
        <v>64.75</v>
      </c>
    </row>
    <row r="716" spans="1:18">
      <c r="A716" s="86">
        <v>733</v>
      </c>
      <c r="B716" s="87" t="s">
        <v>654</v>
      </c>
      <c r="C716" s="86" t="s">
        <v>908</v>
      </c>
      <c r="D716" s="86" t="s">
        <v>790</v>
      </c>
      <c r="E716" s="89">
        <v>2300</v>
      </c>
      <c r="F716" s="89">
        <f t="shared" si="34"/>
        <v>201.25</v>
      </c>
      <c r="Q716" s="88">
        <v>4</v>
      </c>
      <c r="R716" s="87" t="s">
        <v>994</v>
      </c>
    </row>
    <row r="717" spans="1:18">
      <c r="A717" s="86">
        <v>734</v>
      </c>
      <c r="B717" s="87" t="s">
        <v>655</v>
      </c>
      <c r="C717" s="86" t="s">
        <v>656</v>
      </c>
      <c r="D717" s="86" t="s">
        <v>770</v>
      </c>
      <c r="E717" s="89">
        <v>540</v>
      </c>
      <c r="F717" s="89">
        <f t="shared" si="34"/>
        <v>47.25</v>
      </c>
    </row>
    <row r="718" spans="1:18">
      <c r="A718" s="86">
        <v>735</v>
      </c>
      <c r="B718" s="87" t="s">
        <v>658</v>
      </c>
      <c r="C718" s="86" t="s">
        <v>908</v>
      </c>
      <c r="D718" s="86" t="s">
        <v>790</v>
      </c>
      <c r="E718" s="89">
        <v>1428</v>
      </c>
      <c r="F718" s="89">
        <f t="shared" si="34"/>
        <v>124.95</v>
      </c>
      <c r="Q718" s="88">
        <v>2</v>
      </c>
      <c r="R718" s="87" t="s">
        <v>991</v>
      </c>
    </row>
    <row r="719" spans="1:18">
      <c r="A719" s="86">
        <v>736</v>
      </c>
      <c r="B719" s="87" t="s">
        <v>432</v>
      </c>
      <c r="C719" s="86" t="s">
        <v>908</v>
      </c>
      <c r="D719" s="86" t="s">
        <v>790</v>
      </c>
      <c r="E719" s="89">
        <v>1679</v>
      </c>
      <c r="F719" s="89">
        <f t="shared" si="34"/>
        <v>146.91249999999999</v>
      </c>
      <c r="Q719" s="88">
        <v>2</v>
      </c>
      <c r="R719" s="87" t="s">
        <v>991</v>
      </c>
    </row>
    <row r="720" spans="1:18">
      <c r="A720" s="86">
        <v>737</v>
      </c>
      <c r="B720" s="87" t="s">
        <v>659</v>
      </c>
      <c r="C720" s="86" t="s">
        <v>908</v>
      </c>
      <c r="D720" s="86" t="s">
        <v>790</v>
      </c>
      <c r="E720" s="89">
        <v>3241</v>
      </c>
      <c r="F720" s="89">
        <f t="shared" si="34"/>
        <v>283.58749999999998</v>
      </c>
      <c r="Q720" s="88">
        <v>8</v>
      </c>
      <c r="R720" s="87" t="s">
        <v>995</v>
      </c>
    </row>
    <row r="721" spans="1:18">
      <c r="A721" s="86">
        <v>738</v>
      </c>
      <c r="B721" s="87" t="s">
        <v>660</v>
      </c>
      <c r="C721" s="86" t="s">
        <v>908</v>
      </c>
      <c r="D721" s="86" t="s">
        <v>790</v>
      </c>
      <c r="E721" s="89">
        <v>1228</v>
      </c>
      <c r="F721" s="89">
        <f t="shared" si="34"/>
        <v>107.45</v>
      </c>
      <c r="Q721" s="88">
        <v>2</v>
      </c>
      <c r="R721" s="87" t="s">
        <v>991</v>
      </c>
    </row>
    <row r="722" spans="1:18">
      <c r="A722" s="86">
        <v>739</v>
      </c>
      <c r="B722" s="87" t="s">
        <v>661</v>
      </c>
      <c r="C722" s="86" t="s">
        <v>908</v>
      </c>
      <c r="D722" s="86" t="s">
        <v>790</v>
      </c>
      <c r="E722" s="89">
        <v>2417</v>
      </c>
      <c r="F722" s="89">
        <f t="shared" si="34"/>
        <v>211.48750000000001</v>
      </c>
      <c r="Q722" s="88">
        <v>2</v>
      </c>
      <c r="R722" s="87" t="s">
        <v>996</v>
      </c>
    </row>
    <row r="723" spans="1:18">
      <c r="A723" s="86">
        <v>740</v>
      </c>
      <c r="B723" s="87" t="s">
        <v>13</v>
      </c>
      <c r="C723" s="86" t="s">
        <v>908</v>
      </c>
      <c r="D723" s="86" t="s">
        <v>790</v>
      </c>
      <c r="E723" s="89">
        <v>5048</v>
      </c>
      <c r="F723" s="89">
        <f t="shared" si="34"/>
        <v>441.7</v>
      </c>
      <c r="L723" s="88">
        <v>1</v>
      </c>
      <c r="Q723" s="88">
        <v>2</v>
      </c>
      <c r="R723" s="87" t="s">
        <v>997</v>
      </c>
    </row>
    <row r="724" spans="1:18">
      <c r="A724" s="86">
        <v>741</v>
      </c>
      <c r="B724" s="87" t="s">
        <v>662</v>
      </c>
      <c r="C724" s="86" t="s">
        <v>908</v>
      </c>
      <c r="D724" s="86" t="s">
        <v>790</v>
      </c>
      <c r="E724" s="89">
        <v>1548</v>
      </c>
      <c r="F724" s="89">
        <f t="shared" si="34"/>
        <v>135.44999999999999</v>
      </c>
      <c r="Q724" s="88">
        <v>2</v>
      </c>
      <c r="R724" s="87" t="s">
        <v>991</v>
      </c>
    </row>
    <row r="725" spans="1:18">
      <c r="A725" s="86">
        <v>742</v>
      </c>
      <c r="B725" s="87" t="s">
        <v>663</v>
      </c>
      <c r="C725" s="86" t="s">
        <v>908</v>
      </c>
      <c r="D725" s="86" t="s">
        <v>790</v>
      </c>
      <c r="E725" s="89">
        <v>1572</v>
      </c>
      <c r="F725" s="89">
        <f t="shared" si="34"/>
        <v>137.55000000000001</v>
      </c>
      <c r="Q725" s="88">
        <v>3</v>
      </c>
      <c r="R725" s="87" t="s">
        <v>998</v>
      </c>
    </row>
    <row r="726" spans="1:18">
      <c r="A726" s="86">
        <v>743</v>
      </c>
      <c r="B726" s="87" t="s">
        <v>833</v>
      </c>
      <c r="C726" s="86" t="s">
        <v>908</v>
      </c>
      <c r="D726" s="86" t="s">
        <v>790</v>
      </c>
      <c r="E726" s="89">
        <v>834</v>
      </c>
      <c r="F726" s="89">
        <f t="shared" si="34"/>
        <v>72.974999999999994</v>
      </c>
      <c r="Q726" s="88">
        <v>1</v>
      </c>
      <c r="R726" s="87" t="s">
        <v>992</v>
      </c>
    </row>
    <row r="727" spans="1:18">
      <c r="A727" s="86">
        <v>744</v>
      </c>
      <c r="B727" s="87" t="s">
        <v>242</v>
      </c>
      <c r="C727" s="86" t="s">
        <v>908</v>
      </c>
      <c r="D727" s="86" t="s">
        <v>790</v>
      </c>
      <c r="E727" s="89">
        <v>2496</v>
      </c>
      <c r="F727" s="89">
        <f t="shared" si="34"/>
        <v>218.4</v>
      </c>
      <c r="K727" s="88">
        <v>1</v>
      </c>
      <c r="Q727" s="88">
        <v>3</v>
      </c>
      <c r="R727" s="87" t="s">
        <v>999</v>
      </c>
    </row>
    <row r="728" spans="1:18">
      <c r="A728" s="86">
        <v>745</v>
      </c>
      <c r="B728" s="87" t="s">
        <v>509</v>
      </c>
      <c r="C728" s="86" t="s">
        <v>908</v>
      </c>
      <c r="D728" s="86" t="s">
        <v>790</v>
      </c>
      <c r="E728" s="89">
        <v>1214</v>
      </c>
      <c r="F728" s="89">
        <f t="shared" si="34"/>
        <v>106.22499999999999</v>
      </c>
      <c r="N728" s="88">
        <v>1</v>
      </c>
      <c r="Q728" s="88">
        <v>1</v>
      </c>
      <c r="R728" s="87" t="s">
        <v>1000</v>
      </c>
    </row>
    <row r="729" spans="1:18">
      <c r="A729" s="86">
        <v>746</v>
      </c>
      <c r="B729" s="87" t="s">
        <v>834</v>
      </c>
      <c r="C729" s="86" t="s">
        <v>908</v>
      </c>
      <c r="D729" s="86" t="s">
        <v>790</v>
      </c>
      <c r="E729" s="89">
        <v>3356</v>
      </c>
      <c r="F729" s="89">
        <f t="shared" si="34"/>
        <v>293.64999999999998</v>
      </c>
      <c r="Q729" s="88">
        <v>4</v>
      </c>
      <c r="R729" s="87" t="s">
        <v>1001</v>
      </c>
    </row>
    <row r="730" spans="1:18">
      <c r="A730" s="86">
        <v>747</v>
      </c>
      <c r="B730" s="87" t="s">
        <v>448</v>
      </c>
      <c r="C730" s="86" t="s">
        <v>908</v>
      </c>
      <c r="D730" s="86" t="s">
        <v>790</v>
      </c>
      <c r="E730" s="89">
        <v>803</v>
      </c>
      <c r="F730" s="89">
        <f t="shared" si="34"/>
        <v>70.262500000000003</v>
      </c>
    </row>
    <row r="731" spans="1:18">
      <c r="A731" s="86">
        <v>748</v>
      </c>
      <c r="B731" s="87" t="s">
        <v>316</v>
      </c>
      <c r="C731" s="86" t="s">
        <v>908</v>
      </c>
      <c r="D731" s="86" t="s">
        <v>790</v>
      </c>
      <c r="E731" s="89">
        <v>1844</v>
      </c>
      <c r="F731" s="89">
        <f t="shared" si="34"/>
        <v>161.35</v>
      </c>
      <c r="N731" s="88">
        <v>1</v>
      </c>
      <c r="Q731" s="88">
        <v>3</v>
      </c>
      <c r="R731" s="87" t="s">
        <v>998</v>
      </c>
    </row>
    <row r="732" spans="1:18">
      <c r="A732" s="86">
        <v>749</v>
      </c>
      <c r="B732" s="87" t="s">
        <v>306</v>
      </c>
      <c r="C732" s="86" t="s">
        <v>908</v>
      </c>
      <c r="D732" s="86" t="s">
        <v>790</v>
      </c>
      <c r="E732" s="89">
        <v>1127</v>
      </c>
      <c r="F732" s="89">
        <f>E732*8.75/100</f>
        <v>98.612499999999997</v>
      </c>
      <c r="N732" s="88">
        <v>1</v>
      </c>
      <c r="Q732" s="88">
        <v>1</v>
      </c>
      <c r="R732" s="87" t="s">
        <v>992</v>
      </c>
    </row>
    <row r="733" spans="1:18">
      <c r="A733" s="86">
        <v>750</v>
      </c>
      <c r="B733" s="87" t="s">
        <v>664</v>
      </c>
      <c r="C733" s="86" t="s">
        <v>908</v>
      </c>
      <c r="D733" s="86" t="s">
        <v>790</v>
      </c>
      <c r="E733" s="89">
        <v>1756</v>
      </c>
      <c r="F733" s="89">
        <f t="shared" ref="F733:F742" si="35">E733*8.75/100</f>
        <v>153.65</v>
      </c>
      <c r="Q733" s="88">
        <v>2</v>
      </c>
      <c r="R733" s="87" t="s">
        <v>991</v>
      </c>
    </row>
    <row r="734" spans="1:18">
      <c r="A734" s="86">
        <v>751</v>
      </c>
      <c r="B734" s="87" t="s">
        <v>665</v>
      </c>
      <c r="C734" s="86" t="s">
        <v>908</v>
      </c>
      <c r="D734" s="86" t="s">
        <v>790</v>
      </c>
      <c r="E734" s="89">
        <v>540</v>
      </c>
      <c r="F734" s="89">
        <f t="shared" si="35"/>
        <v>47.25</v>
      </c>
    </row>
    <row r="735" spans="1:18">
      <c r="A735" s="86">
        <v>752</v>
      </c>
      <c r="B735" s="87" t="s">
        <v>40</v>
      </c>
      <c r="C735" s="86" t="s">
        <v>908</v>
      </c>
      <c r="D735" s="86" t="s">
        <v>790</v>
      </c>
      <c r="E735" s="89">
        <v>2252</v>
      </c>
      <c r="F735" s="89">
        <f t="shared" si="35"/>
        <v>197.05</v>
      </c>
      <c r="Q735" s="88">
        <v>4</v>
      </c>
      <c r="R735" s="87" t="s">
        <v>994</v>
      </c>
    </row>
    <row r="736" spans="1:18">
      <c r="A736" s="86">
        <v>753</v>
      </c>
      <c r="B736" s="87" t="s">
        <v>296</v>
      </c>
      <c r="C736" s="86" t="s">
        <v>908</v>
      </c>
      <c r="D736" s="86" t="s">
        <v>790</v>
      </c>
      <c r="E736" s="89">
        <v>1246</v>
      </c>
      <c r="F736" s="89">
        <f t="shared" si="35"/>
        <v>109.02500000000001</v>
      </c>
      <c r="N736" s="88">
        <v>1</v>
      </c>
      <c r="Q736" s="88">
        <v>1</v>
      </c>
      <c r="R736" s="87" t="s">
        <v>992</v>
      </c>
    </row>
    <row r="737" spans="1:18">
      <c r="A737" s="86">
        <v>754</v>
      </c>
      <c r="B737" s="87" t="s">
        <v>666</v>
      </c>
      <c r="C737" s="86" t="s">
        <v>656</v>
      </c>
      <c r="D737" s="86" t="s">
        <v>770</v>
      </c>
      <c r="E737" s="89">
        <v>684</v>
      </c>
      <c r="F737" s="89">
        <f t="shared" si="35"/>
        <v>59.85</v>
      </c>
      <c r="Q737" s="88">
        <v>1</v>
      </c>
      <c r="R737" s="87" t="s">
        <v>992</v>
      </c>
    </row>
    <row r="738" spans="1:18">
      <c r="A738" s="86">
        <v>755</v>
      </c>
      <c r="B738" s="87" t="s">
        <v>322</v>
      </c>
      <c r="C738" s="86" t="s">
        <v>908</v>
      </c>
      <c r="D738" s="86" t="s">
        <v>790</v>
      </c>
      <c r="E738" s="89">
        <v>740</v>
      </c>
      <c r="F738" s="89">
        <f t="shared" si="35"/>
        <v>64.75</v>
      </c>
    </row>
    <row r="739" spans="1:18">
      <c r="A739" s="86">
        <v>756</v>
      </c>
      <c r="B739" s="87" t="s">
        <v>230</v>
      </c>
      <c r="C739" s="86" t="s">
        <v>908</v>
      </c>
      <c r="D739" s="86" t="s">
        <v>790</v>
      </c>
      <c r="E739" s="89">
        <v>1323</v>
      </c>
      <c r="F739" s="89">
        <f t="shared" si="35"/>
        <v>115.7625</v>
      </c>
      <c r="Q739" s="88">
        <v>2</v>
      </c>
      <c r="R739" s="87" t="s">
        <v>991</v>
      </c>
    </row>
    <row r="740" spans="1:18">
      <c r="A740" s="86">
        <v>757</v>
      </c>
      <c r="B740" s="87" t="s">
        <v>667</v>
      </c>
      <c r="C740" s="86" t="s">
        <v>656</v>
      </c>
      <c r="D740" s="86" t="s">
        <v>770</v>
      </c>
      <c r="E740" s="89">
        <v>684</v>
      </c>
      <c r="F740" s="89">
        <f t="shared" si="35"/>
        <v>59.85</v>
      </c>
      <c r="Q740" s="88">
        <v>1</v>
      </c>
      <c r="R740" s="87" t="s">
        <v>992</v>
      </c>
    </row>
    <row r="741" spans="1:18">
      <c r="A741" s="86">
        <v>758</v>
      </c>
      <c r="B741" s="87" t="s">
        <v>668</v>
      </c>
      <c r="C741" s="86" t="s">
        <v>908</v>
      </c>
      <c r="D741" s="86" t="s">
        <v>790</v>
      </c>
      <c r="E741" s="89">
        <v>884</v>
      </c>
      <c r="F741" s="89">
        <f t="shared" si="35"/>
        <v>77.349999999999994</v>
      </c>
      <c r="Q741" s="88">
        <v>1</v>
      </c>
      <c r="R741" s="87" t="s">
        <v>992</v>
      </c>
    </row>
    <row r="742" spans="1:18">
      <c r="A742" s="86">
        <v>759</v>
      </c>
      <c r="B742" s="87" t="s">
        <v>753</v>
      </c>
      <c r="C742" s="86" t="s">
        <v>34</v>
      </c>
      <c r="D742" s="86" t="s">
        <v>790</v>
      </c>
      <c r="E742" s="89">
        <v>1134</v>
      </c>
      <c r="F742" s="89">
        <f t="shared" si="35"/>
        <v>99.224999999999994</v>
      </c>
      <c r="Q742" s="88">
        <v>2</v>
      </c>
    </row>
    <row r="743" spans="1:18">
      <c r="E743" s="90">
        <v>564842</v>
      </c>
      <c r="F743" s="89">
        <f>E743*8.75/100</f>
        <v>49423.675000000003</v>
      </c>
      <c r="G743" s="91">
        <v>8</v>
      </c>
      <c r="H743" s="90">
        <v>9116</v>
      </c>
      <c r="I743" s="90">
        <v>40</v>
      </c>
      <c r="J743" s="90">
        <v>76</v>
      </c>
      <c r="K743" s="90">
        <v>34</v>
      </c>
      <c r="L743" s="90">
        <v>508</v>
      </c>
      <c r="M743" s="90">
        <v>16</v>
      </c>
      <c r="N743" s="90">
        <v>553</v>
      </c>
      <c r="O743" s="90">
        <v>22</v>
      </c>
      <c r="P743" s="90">
        <v>1512</v>
      </c>
      <c r="Q743" s="91">
        <v>90</v>
      </c>
    </row>
    <row r="746" spans="1:18">
      <c r="B746" s="85" t="s">
        <v>874</v>
      </c>
    </row>
    <row r="747" spans="1:18">
      <c r="B747" s="85" t="s">
        <v>801</v>
      </c>
    </row>
    <row r="748" spans="1:18">
      <c r="B748" s="85" t="s">
        <v>873</v>
      </c>
    </row>
  </sheetData>
  <mergeCells count="14">
    <mergeCell ref="N1:N2"/>
    <mergeCell ref="O1:O2"/>
    <mergeCell ref="P1:P2"/>
    <mergeCell ref="Q1:Q2"/>
    <mergeCell ref="R1:R2"/>
    <mergeCell ref="M1:M2"/>
    <mergeCell ref="A1:A2"/>
    <mergeCell ref="G1:G2"/>
    <mergeCell ref="H1:H2"/>
    <mergeCell ref="I1:I2"/>
    <mergeCell ref="J1:J2"/>
    <mergeCell ref="K1:K2"/>
    <mergeCell ref="L1:L2"/>
    <mergeCell ref="B1:F1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G65"/>
  <sheetViews>
    <sheetView workbookViewId="0">
      <pane ySplit="2" topLeftCell="A3" activePane="bottomLeft" state="frozen"/>
      <selection pane="bottomLeft" activeCell="A32" sqref="A32"/>
    </sheetView>
  </sheetViews>
  <sheetFormatPr baseColWidth="10" defaultRowHeight="12.75"/>
  <cols>
    <col min="1" max="1" width="23.625" style="1" customWidth="1"/>
    <col min="2" max="2" width="33.625" style="4" customWidth="1"/>
    <col min="3" max="3" width="12.375" style="8" customWidth="1"/>
    <col min="4" max="4" width="8.25" style="1" customWidth="1"/>
    <col min="5" max="5" width="28.125" style="1" customWidth="1"/>
    <col min="6" max="6" width="11" style="1"/>
    <col min="7" max="7" width="11" style="1" customWidth="1"/>
    <col min="8" max="16384" width="11" style="1"/>
  </cols>
  <sheetData>
    <row r="1" spans="2:6" ht="33" customHeight="1">
      <c r="B1" s="100" t="s">
        <v>1024</v>
      </c>
      <c r="C1" s="100"/>
      <c r="D1" s="100"/>
      <c r="E1" s="100"/>
      <c r="F1" s="100"/>
    </row>
    <row r="2" spans="2:6" ht="33" customHeight="1">
      <c r="B2" s="61"/>
      <c r="C2" s="9" t="s">
        <v>1023</v>
      </c>
      <c r="F2" s="9" t="s">
        <v>1023</v>
      </c>
    </row>
    <row r="3" spans="2:6" ht="16.5" customHeight="1">
      <c r="B3" s="3" t="s">
        <v>3</v>
      </c>
      <c r="C3" s="8">
        <v>4</v>
      </c>
      <c r="E3" s="3" t="s">
        <v>47</v>
      </c>
      <c r="F3" s="8">
        <v>23</v>
      </c>
    </row>
    <row r="4" spans="2:6" ht="12.95" customHeight="1">
      <c r="B4" s="3" t="s">
        <v>779</v>
      </c>
      <c r="C4" s="8">
        <v>1</v>
      </c>
      <c r="E4" s="3" t="s">
        <v>243</v>
      </c>
      <c r="F4" s="8">
        <v>1</v>
      </c>
    </row>
    <row r="5" spans="2:6" ht="12.95" customHeight="1">
      <c r="B5" s="3" t="s">
        <v>559</v>
      </c>
      <c r="C5" s="8">
        <v>1</v>
      </c>
      <c r="E5" s="3" t="s">
        <v>678</v>
      </c>
      <c r="F5" s="8">
        <v>188</v>
      </c>
    </row>
    <row r="6" spans="2:6" ht="12.95" customHeight="1">
      <c r="B6" s="3" t="s">
        <v>680</v>
      </c>
      <c r="C6" s="8">
        <v>10</v>
      </c>
      <c r="E6" s="3" t="s">
        <v>786</v>
      </c>
      <c r="F6" s="8">
        <v>14</v>
      </c>
    </row>
    <row r="7" spans="2:6" ht="12.95" customHeight="1">
      <c r="B7" s="3" t="s">
        <v>107</v>
      </c>
      <c r="C7" s="8">
        <v>3</v>
      </c>
      <c r="E7" s="3" t="s">
        <v>688</v>
      </c>
      <c r="F7" s="8">
        <v>3</v>
      </c>
    </row>
    <row r="8" spans="2:6" ht="12.95" customHeight="1">
      <c r="B8" s="3" t="s">
        <v>656</v>
      </c>
      <c r="C8" s="8">
        <v>36</v>
      </c>
      <c r="E8" s="3" t="s">
        <v>760</v>
      </c>
      <c r="F8" s="8">
        <v>1</v>
      </c>
    </row>
    <row r="9" spans="2:6" ht="12.95" customHeight="1">
      <c r="B9" s="3" t="s">
        <v>7</v>
      </c>
      <c r="C9" s="8">
        <v>53</v>
      </c>
      <c r="E9" s="3" t="s">
        <v>679</v>
      </c>
      <c r="F9" s="8">
        <v>146</v>
      </c>
    </row>
    <row r="10" spans="2:6" ht="12.95" customHeight="1">
      <c r="B10" s="3" t="s">
        <v>151</v>
      </c>
      <c r="C10" s="8">
        <v>2</v>
      </c>
      <c r="E10" s="3" t="s">
        <v>813</v>
      </c>
      <c r="F10" s="8">
        <v>16</v>
      </c>
    </row>
    <row r="11" spans="2:6" ht="12.95" customHeight="1">
      <c r="B11" s="3" t="s">
        <v>456</v>
      </c>
      <c r="C11" s="8">
        <v>2</v>
      </c>
      <c r="E11" s="3" t="s">
        <v>738</v>
      </c>
      <c r="F11" s="8">
        <v>5</v>
      </c>
    </row>
    <row r="12" spans="2:6" ht="12.95" customHeight="1">
      <c r="B12" s="3" t="s">
        <v>193</v>
      </c>
      <c r="C12" s="8">
        <v>3</v>
      </c>
      <c r="E12" s="3" t="s">
        <v>683</v>
      </c>
      <c r="F12" s="8">
        <v>18</v>
      </c>
    </row>
    <row r="13" spans="2:6" ht="12.95" customHeight="1">
      <c r="B13" s="3" t="s">
        <v>140</v>
      </c>
      <c r="C13" s="8">
        <v>4</v>
      </c>
      <c r="E13" s="3" t="s">
        <v>682</v>
      </c>
      <c r="F13" s="8">
        <v>15</v>
      </c>
    </row>
    <row r="14" spans="2:6" ht="12.95" customHeight="1">
      <c r="B14" s="3" t="s">
        <v>835</v>
      </c>
      <c r="C14" s="8">
        <v>1</v>
      </c>
      <c r="E14" s="3" t="s">
        <v>703</v>
      </c>
      <c r="F14" s="8">
        <v>16</v>
      </c>
    </row>
    <row r="15" spans="2:6" ht="12.95" customHeight="1">
      <c r="B15" s="3" t="s">
        <v>99</v>
      </c>
      <c r="C15" s="8">
        <v>2</v>
      </c>
      <c r="E15" s="3" t="s">
        <v>764</v>
      </c>
      <c r="F15" s="8">
        <v>2</v>
      </c>
    </row>
    <row r="16" spans="2:6" ht="12.95" customHeight="1">
      <c r="B16" s="3" t="s">
        <v>474</v>
      </c>
      <c r="C16" s="8">
        <v>3</v>
      </c>
      <c r="E16" s="3" t="s">
        <v>110</v>
      </c>
      <c r="F16" s="8">
        <v>1</v>
      </c>
    </row>
    <row r="17" spans="2:6" ht="12.95" customHeight="1">
      <c r="B17" s="3" t="s">
        <v>69</v>
      </c>
      <c r="C17" s="8">
        <v>3</v>
      </c>
      <c r="E17" s="3" t="s">
        <v>681</v>
      </c>
      <c r="F17" s="8">
        <v>7</v>
      </c>
    </row>
    <row r="18" spans="2:6" ht="12.95" customHeight="1">
      <c r="B18" s="3" t="s">
        <v>562</v>
      </c>
      <c r="C18" s="8">
        <v>1</v>
      </c>
      <c r="E18" s="3" t="s">
        <v>839</v>
      </c>
      <c r="F18" s="8">
        <v>1</v>
      </c>
    </row>
    <row r="19" spans="2:6" ht="12.95" customHeight="1">
      <c r="B19" s="3" t="s">
        <v>178</v>
      </c>
      <c r="C19" s="8">
        <v>3</v>
      </c>
      <c r="E19" s="3" t="s">
        <v>723</v>
      </c>
      <c r="F19" s="8">
        <v>2</v>
      </c>
    </row>
    <row r="20" spans="2:6" ht="12" customHeight="1">
      <c r="B20" s="3" t="s">
        <v>836</v>
      </c>
      <c r="C20" s="8">
        <v>1</v>
      </c>
      <c r="E20" s="3" t="s">
        <v>224</v>
      </c>
      <c r="F20" s="8">
        <v>3</v>
      </c>
    </row>
    <row r="21" spans="2:6" ht="12.95" customHeight="1">
      <c r="B21" s="3" t="s">
        <v>713</v>
      </c>
      <c r="C21" s="8">
        <v>2</v>
      </c>
      <c r="E21" s="3" t="s">
        <v>403</v>
      </c>
      <c r="F21" s="8">
        <v>2</v>
      </c>
    </row>
    <row r="22" spans="2:6" ht="12.95" customHeight="1">
      <c r="B22" s="3" t="s">
        <v>1</v>
      </c>
      <c r="C22" s="8">
        <v>25</v>
      </c>
      <c r="E22" s="3" t="s">
        <v>840</v>
      </c>
      <c r="F22" s="8">
        <v>1</v>
      </c>
    </row>
    <row r="23" spans="2:6" ht="12.95" customHeight="1">
      <c r="B23" s="3" t="s">
        <v>837</v>
      </c>
      <c r="C23" s="8">
        <v>1</v>
      </c>
      <c r="E23" s="3" t="s">
        <v>50</v>
      </c>
      <c r="F23" s="8">
        <v>4</v>
      </c>
    </row>
    <row r="24" spans="2:6" ht="12.95" customHeight="1">
      <c r="B24" s="3" t="s">
        <v>647</v>
      </c>
      <c r="C24" s="8">
        <v>2</v>
      </c>
      <c r="E24" s="3" t="s">
        <v>263</v>
      </c>
      <c r="F24" s="8">
        <v>7</v>
      </c>
    </row>
    <row r="25" spans="2:6" ht="12.95" customHeight="1">
      <c r="B25" s="3" t="s">
        <v>148</v>
      </c>
      <c r="C25" s="8">
        <v>1</v>
      </c>
      <c r="E25" s="3" t="s">
        <v>399</v>
      </c>
      <c r="F25" s="8">
        <v>1</v>
      </c>
    </row>
    <row r="26" spans="2:6" ht="12.95" customHeight="1">
      <c r="B26" s="3" t="s">
        <v>838</v>
      </c>
      <c r="C26" s="8">
        <v>4</v>
      </c>
      <c r="E26" s="3" t="s">
        <v>841</v>
      </c>
      <c r="F26" s="8">
        <v>1</v>
      </c>
    </row>
    <row r="27" spans="2:6" ht="12.95" customHeight="1">
      <c r="B27" s="3" t="s">
        <v>2</v>
      </c>
      <c r="C27" s="8">
        <v>3</v>
      </c>
      <c r="E27" s="3" t="s">
        <v>198</v>
      </c>
      <c r="F27" s="8">
        <v>20</v>
      </c>
    </row>
    <row r="28" spans="2:6" ht="12.95" customHeight="1">
      <c r="B28" s="3" t="s">
        <v>279</v>
      </c>
      <c r="C28" s="8">
        <v>3</v>
      </c>
      <c r="E28" s="3" t="s">
        <v>302</v>
      </c>
      <c r="F28" s="8">
        <v>1</v>
      </c>
    </row>
    <row r="29" spans="2:6" ht="12.95" customHeight="1">
      <c r="B29" s="3" t="s">
        <v>690</v>
      </c>
      <c r="C29" s="8">
        <v>1</v>
      </c>
      <c r="E29" s="3" t="s">
        <v>694</v>
      </c>
      <c r="F29" s="8">
        <v>22</v>
      </c>
    </row>
    <row r="30" spans="2:6" ht="12.95" customHeight="1">
      <c r="B30" s="3" t="s">
        <v>782</v>
      </c>
      <c r="C30" s="8">
        <v>4</v>
      </c>
      <c r="E30" s="3" t="s">
        <v>689</v>
      </c>
      <c r="F30" s="8">
        <v>5</v>
      </c>
    </row>
    <row r="31" spans="2:6" ht="12.95" customHeight="1">
      <c r="B31" s="4" t="s">
        <v>762</v>
      </c>
      <c r="C31" s="8">
        <v>12</v>
      </c>
      <c r="E31" s="3" t="s">
        <v>759</v>
      </c>
      <c r="F31" s="8">
        <v>1</v>
      </c>
    </row>
    <row r="32" spans="2:6" ht="12.95" customHeight="1">
      <c r="B32" s="3" t="s">
        <v>31</v>
      </c>
      <c r="C32" s="8">
        <v>6</v>
      </c>
      <c r="E32" s="3" t="s">
        <v>842</v>
      </c>
      <c r="F32" s="8">
        <v>1</v>
      </c>
    </row>
    <row r="33" spans="2:6" ht="12.95" customHeight="1">
      <c r="B33" s="3" t="s">
        <v>25</v>
      </c>
      <c r="C33" s="8">
        <v>8</v>
      </c>
      <c r="E33" s="3" t="s">
        <v>34</v>
      </c>
      <c r="F33" s="8">
        <v>7</v>
      </c>
    </row>
    <row r="34" spans="2:6">
      <c r="B34" s="1"/>
      <c r="C34" s="1"/>
      <c r="E34" s="7"/>
      <c r="F34" s="8"/>
    </row>
    <row r="35" spans="2:6">
      <c r="B35" s="1"/>
      <c r="C35" s="1"/>
    </row>
    <row r="36" spans="2:6">
      <c r="B36" s="1"/>
      <c r="C36" s="1"/>
    </row>
    <row r="37" spans="2:6">
      <c r="B37" s="1"/>
      <c r="C37" s="1"/>
    </row>
    <row r="38" spans="2:6">
      <c r="B38" s="1"/>
      <c r="C38" s="1"/>
    </row>
    <row r="39" spans="2:6">
      <c r="B39" s="1"/>
      <c r="C39" s="1"/>
    </row>
    <row r="40" spans="2:6">
      <c r="B40" s="1"/>
      <c r="C40" s="1"/>
    </row>
    <row r="41" spans="2:6">
      <c r="B41" s="1"/>
      <c r="C41" s="1"/>
    </row>
    <row r="42" spans="2:6">
      <c r="B42" s="1"/>
      <c r="C42" s="1"/>
    </row>
    <row r="43" spans="2:6">
      <c r="B43" s="1"/>
      <c r="C43" s="1"/>
    </row>
    <row r="44" spans="2:6">
      <c r="B44" s="1"/>
      <c r="C44" s="1"/>
    </row>
    <row r="45" spans="2:6">
      <c r="B45" s="1"/>
      <c r="C45" s="1"/>
    </row>
    <row r="46" spans="2:6">
      <c r="B46" s="1"/>
      <c r="C46" s="1"/>
    </row>
    <row r="47" spans="2:6">
      <c r="B47" s="1"/>
      <c r="C47" s="1"/>
    </row>
    <row r="48" spans="2:6">
      <c r="B48" s="1"/>
      <c r="C48" s="1"/>
    </row>
    <row r="49" spans="2:3">
      <c r="B49" s="1"/>
      <c r="C49" s="1"/>
    </row>
    <row r="50" spans="2:3">
      <c r="B50" s="1"/>
      <c r="C50" s="1"/>
    </row>
    <row r="51" spans="2:3">
      <c r="B51" s="1"/>
      <c r="C51" s="1"/>
    </row>
    <row r="52" spans="2:3">
      <c r="B52" s="1"/>
      <c r="C52" s="1"/>
    </row>
    <row r="53" spans="2:3">
      <c r="B53" s="1"/>
      <c r="C53" s="1"/>
    </row>
    <row r="54" spans="2:3">
      <c r="B54" s="1"/>
      <c r="C54" s="1"/>
    </row>
    <row r="55" spans="2:3">
      <c r="B55" s="1"/>
      <c r="C55" s="1"/>
    </row>
    <row r="56" spans="2:3">
      <c r="B56" s="1"/>
      <c r="C56" s="1"/>
    </row>
    <row r="57" spans="2:3">
      <c r="B57" s="1"/>
      <c r="C57" s="1"/>
    </row>
    <row r="58" spans="2:3">
      <c r="B58" s="1"/>
      <c r="C58" s="1"/>
    </row>
    <row r="59" spans="2:3">
      <c r="B59" s="1"/>
      <c r="C59" s="1"/>
    </row>
    <row r="60" spans="2:3">
      <c r="B60" s="1"/>
      <c r="C60" s="1"/>
    </row>
    <row r="61" spans="2:3">
      <c r="B61" s="1"/>
      <c r="C61" s="1"/>
    </row>
    <row r="62" spans="2:3">
      <c r="B62" s="1"/>
      <c r="C62" s="1"/>
    </row>
    <row r="63" spans="2:3">
      <c r="B63" s="1"/>
      <c r="C63" s="1"/>
    </row>
    <row r="64" spans="2:3">
      <c r="B64" s="1"/>
      <c r="C64" s="1"/>
    </row>
    <row r="65" spans="2:7">
      <c r="B65" s="1"/>
      <c r="C65" s="1"/>
      <c r="D65" s="99"/>
      <c r="E65" s="99"/>
      <c r="F65" s="99"/>
      <c r="G65" s="99"/>
    </row>
  </sheetData>
  <mergeCells count="2">
    <mergeCell ref="D65:G65"/>
    <mergeCell ref="B1:F1"/>
  </mergeCells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R671"/>
  <sheetViews>
    <sheetView workbookViewId="0">
      <pane ySplit="3" topLeftCell="A4" activePane="bottomLeft" state="frozen"/>
      <selection pane="bottomLeft" activeCell="M24" sqref="M24"/>
    </sheetView>
  </sheetViews>
  <sheetFormatPr baseColWidth="10" defaultRowHeight="12.75"/>
  <cols>
    <col min="1" max="1" width="2.875" style="1" customWidth="1"/>
    <col min="2" max="2" width="30" style="1" customWidth="1"/>
    <col min="3" max="3" width="10.75" style="1" customWidth="1"/>
    <col min="4" max="4" width="10.375" style="1" customWidth="1"/>
    <col min="5" max="5" width="11.25" style="5" customWidth="1"/>
    <col min="6" max="6" width="2" style="1" customWidth="1"/>
    <col min="7" max="7" width="28.625" style="1" customWidth="1"/>
    <col min="8" max="8" width="5.5" style="1" customWidth="1"/>
    <col min="9" max="9" width="14.875" style="1" customWidth="1"/>
    <col min="10" max="10" width="9.125" style="1" customWidth="1"/>
    <col min="11" max="11" width="2.375" style="1" customWidth="1"/>
    <col min="12" max="12" width="5.25" style="1" customWidth="1"/>
    <col min="13" max="13" width="22.25" style="1" customWidth="1"/>
    <col min="14" max="14" width="10.625" style="1" customWidth="1"/>
    <col min="15" max="15" width="10.375" style="1" customWidth="1"/>
    <col min="16" max="16" width="10.25" style="2" customWidth="1"/>
    <col min="17" max="17" width="8.125" style="2" customWidth="1"/>
    <col min="18" max="18" width="8.875" style="1" customWidth="1"/>
    <col min="19" max="16384" width="11" style="1"/>
  </cols>
  <sheetData>
    <row r="1" spans="2:18" ht="42" customHeight="1">
      <c r="B1" s="101" t="s">
        <v>953</v>
      </c>
      <c r="C1" s="101"/>
      <c r="D1" s="101"/>
      <c r="E1" s="101"/>
      <c r="G1" s="97" t="s">
        <v>1009</v>
      </c>
      <c r="H1" s="97"/>
      <c r="I1" s="97"/>
      <c r="J1" s="97"/>
      <c r="L1" s="102" t="s">
        <v>1014</v>
      </c>
      <c r="M1" s="102"/>
      <c r="N1" s="102"/>
      <c r="O1" s="102"/>
      <c r="P1" s="102"/>
      <c r="Q1" s="102"/>
      <c r="R1" s="102"/>
    </row>
    <row r="2" spans="2:18" ht="25.5" customHeight="1">
      <c r="B2" s="109" t="s">
        <v>1002</v>
      </c>
      <c r="C2" s="117" t="s">
        <v>1003</v>
      </c>
      <c r="D2" s="117" t="s">
        <v>1004</v>
      </c>
      <c r="E2" s="119" t="s">
        <v>1005</v>
      </c>
      <c r="G2" s="121" t="s">
        <v>1006</v>
      </c>
      <c r="H2" s="121"/>
      <c r="I2" s="121"/>
      <c r="J2" s="121"/>
      <c r="L2" s="105" t="s">
        <v>871</v>
      </c>
      <c r="M2" s="103" t="s">
        <v>861</v>
      </c>
      <c r="N2" s="109" t="s">
        <v>1010</v>
      </c>
      <c r="O2" s="111" t="s">
        <v>1011</v>
      </c>
      <c r="P2" s="107" t="s">
        <v>1012</v>
      </c>
      <c r="Q2" s="113" t="s">
        <v>1013</v>
      </c>
      <c r="R2" s="107" t="s">
        <v>949</v>
      </c>
    </row>
    <row r="3" spans="2:18" ht="19.5" customHeight="1">
      <c r="B3" s="110"/>
      <c r="C3" s="118"/>
      <c r="D3" s="118"/>
      <c r="E3" s="120"/>
      <c r="G3" s="62" t="s">
        <v>1007</v>
      </c>
      <c r="H3" s="30" t="s">
        <v>849</v>
      </c>
      <c r="I3" s="63" t="s">
        <v>1008</v>
      </c>
      <c r="J3" s="63" t="s">
        <v>844</v>
      </c>
      <c r="L3" s="106"/>
      <c r="M3" s="104"/>
      <c r="N3" s="110"/>
      <c r="O3" s="112"/>
      <c r="P3" s="108"/>
      <c r="Q3" s="114"/>
      <c r="R3" s="108"/>
    </row>
    <row r="4" spans="2:18">
      <c r="B4" s="13" t="s">
        <v>835</v>
      </c>
      <c r="C4" s="10">
        <v>1</v>
      </c>
      <c r="D4" s="14">
        <v>18.272600000000001</v>
      </c>
      <c r="E4" s="57">
        <v>18.272600000000001</v>
      </c>
      <c r="G4" s="13" t="s">
        <v>782</v>
      </c>
      <c r="H4" s="10">
        <v>4</v>
      </c>
      <c r="I4" s="14">
        <v>25.29468</v>
      </c>
      <c r="J4" s="57">
        <v>6.3236699999999999</v>
      </c>
      <c r="L4" s="20" t="s">
        <v>862</v>
      </c>
      <c r="M4" s="21" t="s">
        <v>768</v>
      </c>
      <c r="N4" s="22">
        <v>82</v>
      </c>
      <c r="O4" s="23">
        <v>11.88</v>
      </c>
      <c r="P4" s="24">
        <v>469.3</v>
      </c>
      <c r="Q4" s="23">
        <v>32.799999999999997</v>
      </c>
      <c r="R4" s="42">
        <v>5.72</v>
      </c>
    </row>
    <row r="5" spans="2:18">
      <c r="B5" s="17" t="s">
        <v>1</v>
      </c>
      <c r="C5" s="18">
        <v>27</v>
      </c>
      <c r="D5" s="19">
        <v>261.99</v>
      </c>
      <c r="E5" s="47">
        <v>9.6999999999999993</v>
      </c>
      <c r="G5" s="18" t="s">
        <v>762</v>
      </c>
      <c r="H5" s="18">
        <v>12</v>
      </c>
      <c r="I5" s="25">
        <v>38.165679999999995</v>
      </c>
      <c r="J5" s="47">
        <v>3.180473333333333</v>
      </c>
      <c r="L5" s="20" t="s">
        <v>863</v>
      </c>
      <c r="M5" s="26" t="s">
        <v>950</v>
      </c>
      <c r="N5" s="27">
        <v>14</v>
      </c>
      <c r="O5" s="28">
        <v>2.0299999999999998</v>
      </c>
      <c r="P5" s="29">
        <v>67.089560000000006</v>
      </c>
      <c r="Q5" s="28">
        <v>4.6895443933399505</v>
      </c>
      <c r="R5" s="46">
        <v>4.79</v>
      </c>
    </row>
    <row r="6" spans="2:18">
      <c r="B6" s="17" t="s">
        <v>3</v>
      </c>
      <c r="C6" s="18">
        <v>4</v>
      </c>
      <c r="D6" s="25">
        <v>30.299600000000002</v>
      </c>
      <c r="E6" s="47">
        <v>7.5748999999999995</v>
      </c>
      <c r="G6" s="31" t="s">
        <v>47</v>
      </c>
      <c r="H6" s="18">
        <v>23</v>
      </c>
      <c r="I6" s="25">
        <v>27.43</v>
      </c>
      <c r="J6" s="47">
        <v>1.19</v>
      </c>
      <c r="L6" s="20" t="s">
        <v>864</v>
      </c>
      <c r="M6" s="26" t="s">
        <v>859</v>
      </c>
      <c r="N6" s="27">
        <v>72</v>
      </c>
      <c r="O6" s="28">
        <v>10.43</v>
      </c>
      <c r="P6" s="29">
        <v>330.19</v>
      </c>
      <c r="Q6" s="28">
        <v>23.08</v>
      </c>
      <c r="R6" s="46">
        <v>4.58</v>
      </c>
    </row>
    <row r="7" spans="2:18">
      <c r="B7" s="17" t="s">
        <v>107</v>
      </c>
      <c r="C7" s="18">
        <v>3</v>
      </c>
      <c r="D7" s="25">
        <v>21.218159999999997</v>
      </c>
      <c r="E7" s="47">
        <v>7.0727199999999995</v>
      </c>
      <c r="G7" s="17" t="s">
        <v>681</v>
      </c>
      <c r="H7" s="18">
        <v>7</v>
      </c>
      <c r="I7" s="25">
        <v>8.0770800000000005</v>
      </c>
      <c r="J7" s="47">
        <v>1.1538685714285715</v>
      </c>
      <c r="L7" s="20" t="s">
        <v>865</v>
      </c>
      <c r="M7" s="18" t="s">
        <v>858</v>
      </c>
      <c r="N7" s="27">
        <v>14</v>
      </c>
      <c r="O7" s="28">
        <v>2.0299999999999998</v>
      </c>
      <c r="P7" s="29">
        <v>59.84</v>
      </c>
      <c r="Q7" s="28">
        <v>4.1828018621297067</v>
      </c>
      <c r="R7" s="47">
        <v>4.2699999999999996</v>
      </c>
    </row>
    <row r="8" spans="2:18">
      <c r="B8" s="17" t="s">
        <v>474</v>
      </c>
      <c r="C8" s="18">
        <v>3</v>
      </c>
      <c r="D8" s="25">
        <v>18.989999999999998</v>
      </c>
      <c r="E8" s="47">
        <v>6.33</v>
      </c>
      <c r="G8" s="17" t="s">
        <v>850</v>
      </c>
      <c r="H8" s="18">
        <v>200</v>
      </c>
      <c r="I8" s="25">
        <v>215.42</v>
      </c>
      <c r="J8" s="47">
        <v>1.0770999999999999</v>
      </c>
      <c r="L8" s="20" t="s">
        <v>866</v>
      </c>
      <c r="M8" s="18" t="s">
        <v>951</v>
      </c>
      <c r="N8" s="27">
        <v>31</v>
      </c>
      <c r="O8" s="28">
        <v>4.49</v>
      </c>
      <c r="P8" s="29">
        <v>117.46</v>
      </c>
      <c r="Q8" s="28">
        <v>8.2100000000000009</v>
      </c>
      <c r="R8" s="46">
        <v>3.79</v>
      </c>
    </row>
    <row r="9" spans="2:18">
      <c r="B9" s="17" t="s">
        <v>782</v>
      </c>
      <c r="C9" s="18">
        <v>4</v>
      </c>
      <c r="D9" s="25">
        <v>25.29468</v>
      </c>
      <c r="E9" s="47">
        <v>6.3236699999999999</v>
      </c>
      <c r="G9" s="17" t="s">
        <v>851</v>
      </c>
      <c r="H9" s="18">
        <v>2</v>
      </c>
      <c r="I9" s="25">
        <v>2.0931199999999999</v>
      </c>
      <c r="J9" s="47">
        <v>1.0465599999999999</v>
      </c>
      <c r="L9" s="20" t="s">
        <v>867</v>
      </c>
      <c r="M9" s="26" t="s">
        <v>860</v>
      </c>
      <c r="N9" s="27">
        <v>5</v>
      </c>
      <c r="O9" s="28">
        <v>0.72</v>
      </c>
      <c r="P9" s="29">
        <v>13.19172</v>
      </c>
      <c r="Q9" s="28">
        <v>0.92209811130838382</v>
      </c>
      <c r="R9" s="46">
        <v>2.64</v>
      </c>
    </row>
    <row r="10" spans="2:18">
      <c r="B10" s="17" t="s">
        <v>656</v>
      </c>
      <c r="C10" s="18">
        <v>36</v>
      </c>
      <c r="D10" s="25">
        <v>217.26</v>
      </c>
      <c r="E10" s="47">
        <v>6.03</v>
      </c>
      <c r="G10" s="17" t="s">
        <v>852</v>
      </c>
      <c r="H10" s="18">
        <v>209</v>
      </c>
      <c r="I10" s="25">
        <v>26.59</v>
      </c>
      <c r="J10" s="47">
        <v>0.13</v>
      </c>
      <c r="L10" s="20" t="s">
        <v>868</v>
      </c>
      <c r="M10" s="18" t="s">
        <v>857</v>
      </c>
      <c r="N10" s="27">
        <v>15</v>
      </c>
      <c r="O10" s="28">
        <v>2.17</v>
      </c>
      <c r="P10" s="29">
        <v>30.400880000000001</v>
      </c>
      <c r="Q10" s="28">
        <v>2.12</v>
      </c>
      <c r="R10" s="46">
        <v>2.0299999999999998</v>
      </c>
    </row>
    <row r="11" spans="2:18">
      <c r="B11" s="17" t="s">
        <v>140</v>
      </c>
      <c r="C11" s="18">
        <v>4</v>
      </c>
      <c r="D11" s="25">
        <v>22.112799999999996</v>
      </c>
      <c r="E11" s="47">
        <v>5.5281999999999991</v>
      </c>
      <c r="G11" s="43" t="s">
        <v>853</v>
      </c>
      <c r="H11" s="12">
        <f>SUM(H4:H10)</f>
        <v>457</v>
      </c>
      <c r="I11" s="41">
        <f>SUM(I4:I10)</f>
        <v>343.07055999999994</v>
      </c>
      <c r="J11" s="115">
        <v>0.75</v>
      </c>
      <c r="L11" s="20" t="s">
        <v>869</v>
      </c>
      <c r="M11" s="11" t="s">
        <v>952</v>
      </c>
      <c r="N11" s="32">
        <v>457</v>
      </c>
      <c r="O11" s="33">
        <v>66.23</v>
      </c>
      <c r="P11" s="34">
        <v>343.07</v>
      </c>
      <c r="Q11" s="33">
        <v>23.98</v>
      </c>
      <c r="R11" s="59">
        <v>0.75</v>
      </c>
    </row>
    <row r="12" spans="2:18">
      <c r="B12" s="17" t="s">
        <v>178</v>
      </c>
      <c r="C12" s="18">
        <v>3</v>
      </c>
      <c r="D12" s="25">
        <v>13.926</v>
      </c>
      <c r="E12" s="47">
        <v>4.6420000000000003</v>
      </c>
      <c r="G12" s="40" t="s">
        <v>854</v>
      </c>
      <c r="H12" s="44">
        <v>66.34</v>
      </c>
      <c r="I12" s="45">
        <v>24.03</v>
      </c>
      <c r="J12" s="116"/>
      <c r="L12" s="35"/>
      <c r="M12" s="16" t="s">
        <v>872</v>
      </c>
      <c r="N12" s="36">
        <f>SUM(N4:N11)</f>
        <v>690</v>
      </c>
      <c r="O12" s="37">
        <v>99.98</v>
      </c>
      <c r="P12" s="38">
        <v>1430.54</v>
      </c>
      <c r="Q12" s="37">
        <f>SUM(Q4:Q11)</f>
        <v>99.984444366778035</v>
      </c>
      <c r="R12" s="39">
        <v>2.0699999999999998</v>
      </c>
    </row>
    <row r="13" spans="2:18">
      <c r="B13" s="17" t="s">
        <v>31</v>
      </c>
      <c r="C13" s="18">
        <v>6</v>
      </c>
      <c r="D13" s="25">
        <v>24.864239999999999</v>
      </c>
      <c r="E13" s="47">
        <v>4.1440399999999995</v>
      </c>
    </row>
    <row r="14" spans="2:18">
      <c r="B14" s="17" t="s">
        <v>69</v>
      </c>
      <c r="C14" s="18">
        <v>3</v>
      </c>
      <c r="D14" s="25">
        <v>11.900399999999998</v>
      </c>
      <c r="E14" s="47">
        <v>3.9667999999999992</v>
      </c>
      <c r="G14" s="13" t="s">
        <v>107</v>
      </c>
      <c r="H14" s="10">
        <v>3</v>
      </c>
      <c r="I14" s="14">
        <v>21.218159999999997</v>
      </c>
      <c r="J14" s="57">
        <v>7.0727199999999995</v>
      </c>
    </row>
    <row r="15" spans="2:18">
      <c r="B15" s="17" t="s">
        <v>2</v>
      </c>
      <c r="C15" s="18">
        <v>3</v>
      </c>
      <c r="D15" s="25">
        <v>11.554359999999999</v>
      </c>
      <c r="E15" s="47">
        <v>3.8514533333333332</v>
      </c>
      <c r="G15" s="17" t="s">
        <v>474</v>
      </c>
      <c r="H15" s="18">
        <v>3</v>
      </c>
      <c r="I15" s="25">
        <v>18.989999999999998</v>
      </c>
      <c r="J15" s="47">
        <v>6.33</v>
      </c>
    </row>
    <row r="16" spans="2:18">
      <c r="B16" s="17" t="s">
        <v>680</v>
      </c>
      <c r="C16" s="18">
        <v>10</v>
      </c>
      <c r="D16" s="25">
        <v>37.726799999999997</v>
      </c>
      <c r="E16" s="47">
        <v>3.7726799999999998</v>
      </c>
      <c r="G16" s="17" t="s">
        <v>140</v>
      </c>
      <c r="H16" s="18">
        <v>4</v>
      </c>
      <c r="I16" s="25">
        <v>22.112799999999996</v>
      </c>
      <c r="J16" s="47">
        <v>5.5281999999999991</v>
      </c>
    </row>
    <row r="17" spans="2:10">
      <c r="B17" s="17" t="s">
        <v>193</v>
      </c>
      <c r="C17" s="18">
        <v>3</v>
      </c>
      <c r="D17" s="25">
        <v>11.022640000000001</v>
      </c>
      <c r="E17" s="47">
        <v>3.6742133333333338</v>
      </c>
      <c r="G17" s="17" t="s">
        <v>656</v>
      </c>
      <c r="H17" s="18">
        <v>36</v>
      </c>
      <c r="I17" s="25">
        <v>217.26</v>
      </c>
      <c r="J17" s="47">
        <v>6.03</v>
      </c>
    </row>
    <row r="18" spans="2:10">
      <c r="B18" s="17" t="s">
        <v>34</v>
      </c>
      <c r="C18" s="18">
        <v>7</v>
      </c>
      <c r="D18" s="25">
        <v>24.864239999999995</v>
      </c>
      <c r="E18" s="47">
        <v>3.552034285714285</v>
      </c>
      <c r="G18" s="17" t="s">
        <v>31</v>
      </c>
      <c r="H18" s="18">
        <v>6</v>
      </c>
      <c r="I18" s="25">
        <v>24.864239999999999</v>
      </c>
      <c r="J18" s="47">
        <v>4.1440399999999995</v>
      </c>
    </row>
    <row r="19" spans="2:10">
      <c r="B19" s="17" t="s">
        <v>7</v>
      </c>
      <c r="C19" s="18">
        <v>53</v>
      </c>
      <c r="D19" s="25">
        <v>186.50712000000004</v>
      </c>
      <c r="E19" s="47">
        <v>3.5190022641509442</v>
      </c>
      <c r="G19" s="17" t="s">
        <v>69</v>
      </c>
      <c r="H19" s="18">
        <v>3</v>
      </c>
      <c r="I19" s="25">
        <v>11.900399999999998</v>
      </c>
      <c r="J19" s="47">
        <v>3.9667999999999992</v>
      </c>
    </row>
    <row r="20" spans="2:10">
      <c r="B20" s="17" t="s">
        <v>263</v>
      </c>
      <c r="C20" s="18">
        <v>7</v>
      </c>
      <c r="D20" s="25">
        <v>24.324080000000002</v>
      </c>
      <c r="E20" s="47">
        <v>3.4748685714285719</v>
      </c>
      <c r="G20" s="17" t="s">
        <v>680</v>
      </c>
      <c r="H20" s="18">
        <v>10</v>
      </c>
      <c r="I20" s="25">
        <v>37.726799999999997</v>
      </c>
      <c r="J20" s="47">
        <v>3.7726799999999998</v>
      </c>
    </row>
    <row r="21" spans="2:10">
      <c r="B21" s="17" t="s">
        <v>456</v>
      </c>
      <c r="C21" s="18">
        <v>2</v>
      </c>
      <c r="D21" s="25">
        <v>6.7519999999999998</v>
      </c>
      <c r="E21" s="47">
        <v>3.3759999999999999</v>
      </c>
      <c r="G21" s="17" t="s">
        <v>193</v>
      </c>
      <c r="H21" s="18">
        <v>3</v>
      </c>
      <c r="I21" s="25">
        <v>11.022640000000001</v>
      </c>
      <c r="J21" s="47">
        <v>3.6742133333333338</v>
      </c>
    </row>
    <row r="22" spans="2:10">
      <c r="B22" s="17" t="s">
        <v>647</v>
      </c>
      <c r="C22" s="18">
        <v>2</v>
      </c>
      <c r="D22" s="25">
        <v>6.4819199999999997</v>
      </c>
      <c r="E22" s="47">
        <v>3.2409599999999998</v>
      </c>
      <c r="G22" s="17" t="s">
        <v>34</v>
      </c>
      <c r="H22" s="18">
        <v>7</v>
      </c>
      <c r="I22" s="25">
        <v>24.864239999999995</v>
      </c>
      <c r="J22" s="47">
        <v>3.552034285714285</v>
      </c>
    </row>
    <row r="23" spans="2:10">
      <c r="B23" s="18" t="s">
        <v>762</v>
      </c>
      <c r="C23" s="18">
        <v>12</v>
      </c>
      <c r="D23" s="25">
        <v>38.165679999999995</v>
      </c>
      <c r="E23" s="47">
        <v>3.180473333333333</v>
      </c>
      <c r="G23" s="17" t="s">
        <v>263</v>
      </c>
      <c r="H23" s="18">
        <v>7</v>
      </c>
      <c r="I23" s="25">
        <v>24.324080000000002</v>
      </c>
      <c r="J23" s="47">
        <v>3.4748685714285719</v>
      </c>
    </row>
    <row r="24" spans="2:10">
      <c r="B24" s="17" t="s">
        <v>279</v>
      </c>
      <c r="C24" s="18">
        <v>3</v>
      </c>
      <c r="D24" s="25">
        <v>9.19116</v>
      </c>
      <c r="E24" s="47">
        <v>3.06372</v>
      </c>
      <c r="G24" s="17" t="s">
        <v>647</v>
      </c>
      <c r="H24" s="18">
        <v>2</v>
      </c>
      <c r="I24" s="25">
        <v>6.4819199999999997</v>
      </c>
      <c r="J24" s="47">
        <v>3.2409599999999998</v>
      </c>
    </row>
    <row r="25" spans="2:10">
      <c r="B25" s="17" t="s">
        <v>148</v>
      </c>
      <c r="C25" s="18">
        <v>1</v>
      </c>
      <c r="D25" s="25">
        <v>3.0383999999999998</v>
      </c>
      <c r="E25" s="47">
        <v>3.0383999999999998</v>
      </c>
      <c r="G25" s="17" t="s">
        <v>148</v>
      </c>
      <c r="H25" s="18">
        <v>1</v>
      </c>
      <c r="I25" s="25">
        <v>3.0383999999999998</v>
      </c>
      <c r="J25" s="47">
        <v>3.0383999999999998</v>
      </c>
    </row>
    <row r="26" spans="2:10">
      <c r="B26" s="17" t="s">
        <v>198</v>
      </c>
      <c r="C26" s="18">
        <v>20</v>
      </c>
      <c r="D26" s="25">
        <v>60.092799999999997</v>
      </c>
      <c r="E26" s="47">
        <v>3.0046399999999998</v>
      </c>
      <c r="G26" s="17" t="s">
        <v>198</v>
      </c>
      <c r="H26" s="18">
        <v>20</v>
      </c>
      <c r="I26" s="25">
        <v>60.092799999999997</v>
      </c>
      <c r="J26" s="47">
        <v>3.0046399999999998</v>
      </c>
    </row>
    <row r="27" spans="2:10">
      <c r="B27" s="17" t="s">
        <v>99</v>
      </c>
      <c r="C27" s="18">
        <v>2</v>
      </c>
      <c r="D27" s="25">
        <v>5.7391999999999994</v>
      </c>
      <c r="E27" s="47">
        <v>2.8695999999999997</v>
      </c>
      <c r="G27" s="17" t="s">
        <v>99</v>
      </c>
      <c r="H27" s="18">
        <v>2</v>
      </c>
      <c r="I27" s="25">
        <v>5.7391999999999994</v>
      </c>
      <c r="J27" s="47">
        <v>2.8695999999999997</v>
      </c>
    </row>
    <row r="28" spans="2:10">
      <c r="B28" s="17" t="s">
        <v>779</v>
      </c>
      <c r="C28" s="18">
        <v>1</v>
      </c>
      <c r="D28" s="25">
        <v>2.7345600000000001</v>
      </c>
      <c r="E28" s="47">
        <v>2.7345600000000001</v>
      </c>
      <c r="G28" s="17" t="s">
        <v>243</v>
      </c>
      <c r="H28" s="18">
        <v>1</v>
      </c>
      <c r="I28" s="25">
        <v>2.5299999999999998</v>
      </c>
      <c r="J28" s="47">
        <v>2.5299999999999998</v>
      </c>
    </row>
    <row r="29" spans="2:10">
      <c r="B29" s="17" t="s">
        <v>841</v>
      </c>
      <c r="C29" s="18">
        <v>1</v>
      </c>
      <c r="D29" s="25">
        <v>2.6332800000000001</v>
      </c>
      <c r="E29" s="47">
        <v>2.6332800000000001</v>
      </c>
      <c r="G29" s="17" t="s">
        <v>841</v>
      </c>
      <c r="H29" s="18">
        <v>1</v>
      </c>
      <c r="I29" s="25">
        <v>2.6332800000000001</v>
      </c>
      <c r="J29" s="47">
        <v>2.6332800000000001</v>
      </c>
    </row>
    <row r="30" spans="2:10">
      <c r="B30" s="17" t="s">
        <v>302</v>
      </c>
      <c r="C30" s="18">
        <v>1</v>
      </c>
      <c r="D30" s="25">
        <v>2.532</v>
      </c>
      <c r="E30" s="47">
        <v>2.532</v>
      </c>
      <c r="G30" s="17" t="s">
        <v>302</v>
      </c>
      <c r="H30" s="18">
        <v>1</v>
      </c>
      <c r="I30" s="25">
        <v>2.532</v>
      </c>
      <c r="J30" s="47">
        <v>2.532</v>
      </c>
    </row>
    <row r="31" spans="2:10">
      <c r="B31" s="17" t="s">
        <v>842</v>
      </c>
      <c r="C31" s="18">
        <v>1</v>
      </c>
      <c r="D31" s="25">
        <v>2.532</v>
      </c>
      <c r="E31" s="47">
        <v>2.532</v>
      </c>
      <c r="G31" s="17" t="s">
        <v>25</v>
      </c>
      <c r="H31" s="18">
        <v>8</v>
      </c>
      <c r="I31" s="25">
        <v>18.956240000000001</v>
      </c>
      <c r="J31" s="47">
        <v>2.3695300000000001</v>
      </c>
    </row>
    <row r="32" spans="2:10">
      <c r="B32" s="17" t="s">
        <v>243</v>
      </c>
      <c r="C32" s="18">
        <v>1</v>
      </c>
      <c r="D32" s="25">
        <v>2.5299999999999998</v>
      </c>
      <c r="E32" s="47">
        <v>2.5299999999999998</v>
      </c>
      <c r="G32" s="17" t="s">
        <v>50</v>
      </c>
      <c r="H32" s="18">
        <v>4</v>
      </c>
      <c r="I32" s="25">
        <v>8.8535599999999999</v>
      </c>
      <c r="J32" s="47">
        <v>2.21339</v>
      </c>
    </row>
    <row r="33" spans="2:10">
      <c r="B33" s="17" t="s">
        <v>25</v>
      </c>
      <c r="C33" s="18">
        <v>8</v>
      </c>
      <c r="D33" s="25">
        <v>18.956240000000001</v>
      </c>
      <c r="E33" s="47">
        <v>2.3695300000000001</v>
      </c>
      <c r="G33" s="17" t="s">
        <v>151</v>
      </c>
      <c r="H33" s="18">
        <v>2</v>
      </c>
      <c r="I33" s="25">
        <v>3.798</v>
      </c>
      <c r="J33" s="47">
        <v>1.899</v>
      </c>
    </row>
    <row r="34" spans="2:10">
      <c r="B34" s="17" t="s">
        <v>403</v>
      </c>
      <c r="C34" s="18">
        <v>2</v>
      </c>
      <c r="D34" s="25">
        <v>4.5575999999999999</v>
      </c>
      <c r="E34" s="47">
        <v>2.2787999999999999</v>
      </c>
      <c r="G34" s="17" t="s">
        <v>690</v>
      </c>
      <c r="H34" s="18">
        <v>1</v>
      </c>
      <c r="I34" s="25">
        <v>1.6879999999999999</v>
      </c>
      <c r="J34" s="47">
        <v>1.6879999999999999</v>
      </c>
    </row>
    <row r="35" spans="2:10">
      <c r="B35" s="17" t="s">
        <v>50</v>
      </c>
      <c r="C35" s="18">
        <v>4</v>
      </c>
      <c r="D35" s="25">
        <v>8.8535599999999999</v>
      </c>
      <c r="E35" s="47">
        <v>2.21339</v>
      </c>
      <c r="G35" s="17" t="s">
        <v>562</v>
      </c>
      <c r="H35" s="18">
        <v>1</v>
      </c>
      <c r="I35" s="25">
        <v>1.0803199999999999</v>
      </c>
      <c r="J35" s="47">
        <v>1.0803199999999999</v>
      </c>
    </row>
    <row r="36" spans="2:10">
      <c r="B36" s="17" t="s">
        <v>151</v>
      </c>
      <c r="C36" s="18">
        <v>2</v>
      </c>
      <c r="D36" s="25">
        <v>3.798</v>
      </c>
      <c r="E36" s="47">
        <v>1.899</v>
      </c>
      <c r="G36" s="17" t="s">
        <v>839</v>
      </c>
      <c r="H36" s="18">
        <v>1</v>
      </c>
      <c r="I36" s="25">
        <v>1.0127999999999999</v>
      </c>
      <c r="J36" s="47">
        <v>1.0127999999999999</v>
      </c>
    </row>
    <row r="37" spans="2:10">
      <c r="B37" s="17" t="s">
        <v>690</v>
      </c>
      <c r="C37" s="18">
        <v>1</v>
      </c>
      <c r="D37" s="25">
        <v>1.6879999999999999</v>
      </c>
      <c r="E37" s="47">
        <v>1.6879999999999999</v>
      </c>
      <c r="G37" s="17" t="s">
        <v>224</v>
      </c>
      <c r="H37" s="18">
        <v>3</v>
      </c>
      <c r="I37" s="25">
        <v>2.1943999999999999</v>
      </c>
      <c r="J37" s="47">
        <v>0.7314666666666666</v>
      </c>
    </row>
    <row r="38" spans="2:10">
      <c r="B38" s="17" t="s">
        <v>559</v>
      </c>
      <c r="C38" s="18">
        <v>1</v>
      </c>
      <c r="D38" s="25">
        <v>1.266</v>
      </c>
      <c r="E38" s="47">
        <v>1.266</v>
      </c>
      <c r="G38" s="17" t="s">
        <v>399</v>
      </c>
      <c r="H38" s="18">
        <v>1</v>
      </c>
      <c r="I38" s="25">
        <v>0.33759999999999996</v>
      </c>
      <c r="J38" s="47">
        <v>0.33759999999999996</v>
      </c>
    </row>
    <row r="39" spans="2:10">
      <c r="B39" s="17" t="s">
        <v>47</v>
      </c>
      <c r="C39" s="18">
        <v>23</v>
      </c>
      <c r="D39" s="25">
        <v>27.43</v>
      </c>
      <c r="E39" s="47">
        <v>1.19</v>
      </c>
      <c r="G39" s="43" t="s">
        <v>855</v>
      </c>
      <c r="H39" s="12">
        <f>SUM(H14:H38)</f>
        <v>131</v>
      </c>
      <c r="I39" s="41">
        <f>SUM(I14:I38)</f>
        <v>535.25187999999991</v>
      </c>
      <c r="J39" s="115">
        <v>4.08</v>
      </c>
    </row>
    <row r="40" spans="2:10">
      <c r="B40" s="17" t="s">
        <v>681</v>
      </c>
      <c r="C40" s="18">
        <v>7</v>
      </c>
      <c r="D40" s="25">
        <v>8.0770800000000005</v>
      </c>
      <c r="E40" s="47">
        <v>1.1538685714285715</v>
      </c>
      <c r="G40" s="40" t="s">
        <v>854</v>
      </c>
      <c r="H40" s="44">
        <v>19</v>
      </c>
      <c r="I40" s="45">
        <v>37.479999999999997</v>
      </c>
      <c r="J40" s="116"/>
    </row>
    <row r="41" spans="2:10">
      <c r="B41" s="17" t="s">
        <v>562</v>
      </c>
      <c r="C41" s="18">
        <v>1</v>
      </c>
      <c r="D41" s="25">
        <v>1.0803199999999999</v>
      </c>
      <c r="E41" s="47">
        <v>1.0803199999999999</v>
      </c>
    </row>
    <row r="42" spans="2:10">
      <c r="B42" s="17" t="s">
        <v>846</v>
      </c>
      <c r="C42" s="18">
        <v>200</v>
      </c>
      <c r="D42" s="25">
        <v>215.42</v>
      </c>
      <c r="E42" s="47">
        <v>1.0770999999999999</v>
      </c>
      <c r="G42" s="13" t="s">
        <v>835</v>
      </c>
      <c r="H42" s="10">
        <v>1</v>
      </c>
      <c r="I42" s="14">
        <v>18.272600000000001</v>
      </c>
      <c r="J42" s="57">
        <v>18.272600000000001</v>
      </c>
    </row>
    <row r="43" spans="2:10">
      <c r="B43" s="17" t="s">
        <v>851</v>
      </c>
      <c r="C43" s="18">
        <v>2</v>
      </c>
      <c r="D43" s="25">
        <v>2.0931199999999999</v>
      </c>
      <c r="E43" s="47">
        <v>1.0465599999999999</v>
      </c>
      <c r="G43" s="17" t="s">
        <v>1</v>
      </c>
      <c r="H43" s="18">
        <v>27</v>
      </c>
      <c r="I43" s="19">
        <v>261.99</v>
      </c>
      <c r="J43" s="47">
        <v>9.6999999999999993</v>
      </c>
    </row>
    <row r="44" spans="2:10">
      <c r="B44" s="17" t="s">
        <v>839</v>
      </c>
      <c r="C44" s="18">
        <v>1</v>
      </c>
      <c r="D44" s="25">
        <v>1.0127999999999999</v>
      </c>
      <c r="E44" s="47">
        <v>1.0127999999999999</v>
      </c>
      <c r="G44" s="17" t="s">
        <v>3</v>
      </c>
      <c r="H44" s="18">
        <v>4</v>
      </c>
      <c r="I44" s="25">
        <v>30.299599999999998</v>
      </c>
      <c r="J44" s="47">
        <v>7.5748999999999995</v>
      </c>
    </row>
    <row r="45" spans="2:10">
      <c r="B45" s="17" t="s">
        <v>224</v>
      </c>
      <c r="C45" s="18">
        <v>3</v>
      </c>
      <c r="D45" s="25">
        <v>2.1943999999999999</v>
      </c>
      <c r="E45" s="47">
        <v>0.7314666666666666</v>
      </c>
      <c r="G45" s="17" t="s">
        <v>178</v>
      </c>
      <c r="H45" s="18">
        <v>3</v>
      </c>
      <c r="I45" s="25">
        <v>13.926</v>
      </c>
      <c r="J45" s="47">
        <v>4.6420000000000003</v>
      </c>
    </row>
    <row r="46" spans="2:10">
      <c r="B46" s="17" t="s">
        <v>399</v>
      </c>
      <c r="C46" s="18">
        <v>1</v>
      </c>
      <c r="D46" s="25">
        <v>0.33759999999999996</v>
      </c>
      <c r="E46" s="47">
        <v>0.33759999999999996</v>
      </c>
      <c r="G46" s="17" t="s">
        <v>2</v>
      </c>
      <c r="H46" s="18">
        <v>3</v>
      </c>
      <c r="I46" s="25">
        <v>11.554359999999999</v>
      </c>
      <c r="J46" s="47">
        <v>3.8514533333333332</v>
      </c>
    </row>
    <row r="47" spans="2:10">
      <c r="B47" s="17" t="s">
        <v>845</v>
      </c>
      <c r="C47" s="18">
        <v>209</v>
      </c>
      <c r="D47" s="25">
        <v>26.59</v>
      </c>
      <c r="E47" s="47">
        <v>0.13</v>
      </c>
      <c r="G47" s="17" t="s">
        <v>7</v>
      </c>
      <c r="H47" s="18">
        <v>53</v>
      </c>
      <c r="I47" s="25">
        <v>186.50712000000004</v>
      </c>
      <c r="J47" s="47">
        <v>3.5190022641509442</v>
      </c>
    </row>
    <row r="48" spans="2:10">
      <c r="B48" s="49" t="s">
        <v>843</v>
      </c>
      <c r="C48" s="15">
        <f>SUM(C4:C47)</f>
        <v>689</v>
      </c>
      <c r="D48" s="50">
        <f>SUM(D4:D47)</f>
        <v>1427.9054400000002</v>
      </c>
      <c r="E48" s="51">
        <v>2.0699999999999998</v>
      </c>
      <c r="G48" s="17" t="s">
        <v>456</v>
      </c>
      <c r="H48" s="18">
        <v>2</v>
      </c>
      <c r="I48" s="25">
        <v>6.7519999999999998</v>
      </c>
      <c r="J48" s="47">
        <v>3.3759999999999999</v>
      </c>
    </row>
    <row r="49" spans="2:10">
      <c r="D49" s="2"/>
      <c r="G49" s="17" t="s">
        <v>279</v>
      </c>
      <c r="H49" s="18">
        <v>3</v>
      </c>
      <c r="I49" s="25">
        <v>9.19116</v>
      </c>
      <c r="J49" s="47">
        <v>3.06372</v>
      </c>
    </row>
    <row r="50" spans="2:10">
      <c r="B50" s="52" t="s">
        <v>848</v>
      </c>
      <c r="G50" s="17" t="s">
        <v>779</v>
      </c>
      <c r="H50" s="18">
        <v>1</v>
      </c>
      <c r="I50" s="25">
        <v>2.7345600000000001</v>
      </c>
      <c r="J50" s="47">
        <v>2.7345600000000001</v>
      </c>
    </row>
    <row r="51" spans="2:10">
      <c r="B51" s="3" t="s">
        <v>838</v>
      </c>
      <c r="C51" s="53">
        <v>4</v>
      </c>
      <c r="D51" s="54">
        <v>8.7185199999999998</v>
      </c>
      <c r="E51" s="48">
        <v>2.1800000000000002</v>
      </c>
      <c r="G51" s="17" t="s">
        <v>842</v>
      </c>
      <c r="H51" s="18">
        <v>1</v>
      </c>
      <c r="I51" s="25">
        <v>2.532</v>
      </c>
      <c r="J51" s="47">
        <v>2.532</v>
      </c>
    </row>
    <row r="52" spans="2:10">
      <c r="B52" s="17" t="s">
        <v>703</v>
      </c>
      <c r="C52" s="18">
        <v>16</v>
      </c>
      <c r="D52" s="25">
        <v>1.8736799999999998</v>
      </c>
      <c r="E52" s="47">
        <v>0.11710499999999999</v>
      </c>
      <c r="G52" s="17" t="s">
        <v>403</v>
      </c>
      <c r="H52" s="18">
        <v>2</v>
      </c>
      <c r="I52" s="25">
        <v>4.5575999999999999</v>
      </c>
      <c r="J52" s="47">
        <v>2.2787999999999999</v>
      </c>
    </row>
    <row r="53" spans="2:10">
      <c r="B53" s="17" t="s">
        <v>764</v>
      </c>
      <c r="C53" s="18">
        <v>2</v>
      </c>
      <c r="D53" s="25">
        <v>8.4399999999999989E-2</v>
      </c>
      <c r="E53" s="47">
        <v>4.2199999999999994E-2</v>
      </c>
      <c r="G53" s="17" t="s">
        <v>559</v>
      </c>
      <c r="H53" s="18">
        <v>1</v>
      </c>
      <c r="I53" s="25">
        <v>1.266</v>
      </c>
      <c r="J53" s="47">
        <v>1.266</v>
      </c>
    </row>
    <row r="54" spans="2:10">
      <c r="B54" s="17" t="s">
        <v>836</v>
      </c>
      <c r="C54" s="18">
        <v>1</v>
      </c>
      <c r="D54" s="25">
        <v>0</v>
      </c>
      <c r="E54" s="47">
        <v>0</v>
      </c>
      <c r="G54" s="12" t="s">
        <v>856</v>
      </c>
      <c r="H54" s="12">
        <f>SUM(H42:H53)</f>
        <v>101</v>
      </c>
      <c r="I54" s="41">
        <f>SUM(I42:I53)</f>
        <v>549.58299999999997</v>
      </c>
      <c r="J54" s="115">
        <v>5.44</v>
      </c>
    </row>
    <row r="55" spans="2:10">
      <c r="B55" s="17" t="s">
        <v>110</v>
      </c>
      <c r="C55" s="18">
        <v>1</v>
      </c>
      <c r="D55" s="25">
        <v>0</v>
      </c>
      <c r="E55" s="47">
        <v>0</v>
      </c>
      <c r="G55" s="49" t="s">
        <v>854</v>
      </c>
      <c r="H55" s="44">
        <v>14.57</v>
      </c>
      <c r="I55" s="45">
        <v>38.49</v>
      </c>
      <c r="J55" s="116"/>
    </row>
    <row r="56" spans="2:10">
      <c r="B56" s="17" t="s">
        <v>847</v>
      </c>
      <c r="C56" s="18">
        <v>28</v>
      </c>
      <c r="D56" s="25">
        <v>0</v>
      </c>
      <c r="E56" s="47">
        <v>0</v>
      </c>
    </row>
    <row r="57" spans="2:10">
      <c r="B57" s="26" t="s">
        <v>875</v>
      </c>
      <c r="C57" s="31">
        <v>2</v>
      </c>
      <c r="D57" s="55">
        <v>0</v>
      </c>
      <c r="E57" s="48">
        <v>0</v>
      </c>
    </row>
    <row r="58" spans="2:10">
      <c r="C58" s="53">
        <f>SUM(C51:C57)</f>
        <v>54</v>
      </c>
      <c r="D58" s="56"/>
      <c r="E58" s="58"/>
    </row>
    <row r="671" ht="12.6" customHeight="1"/>
  </sheetData>
  <mergeCells count="18">
    <mergeCell ref="J11:J12"/>
    <mergeCell ref="J39:J40"/>
    <mergeCell ref="J54:J55"/>
    <mergeCell ref="B2:B3"/>
    <mergeCell ref="D2:D3"/>
    <mergeCell ref="C2:C3"/>
    <mergeCell ref="E2:E3"/>
    <mergeCell ref="G2:J2"/>
    <mergeCell ref="B1:E1"/>
    <mergeCell ref="G1:J1"/>
    <mergeCell ref="L1:R1"/>
    <mergeCell ref="M2:M3"/>
    <mergeCell ref="L2:L3"/>
    <mergeCell ref="R2:R3"/>
    <mergeCell ref="P2:P3"/>
    <mergeCell ref="N2:N3"/>
    <mergeCell ref="O2:O3"/>
    <mergeCell ref="Q2:Q3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W73"/>
  <sheetViews>
    <sheetView workbookViewId="0">
      <selection activeCell="R16" sqref="R16"/>
    </sheetView>
  </sheetViews>
  <sheetFormatPr baseColWidth="10" defaultColWidth="11.5" defaultRowHeight="12.75"/>
  <cols>
    <col min="1" max="1" width="3.125" style="1" customWidth="1"/>
    <col min="2" max="2" width="28.875" style="1" customWidth="1"/>
    <col min="3" max="3" width="5.125" style="1" customWidth="1"/>
    <col min="4" max="4" width="5.875" style="1" customWidth="1"/>
    <col min="5" max="5" width="5.25" style="1" customWidth="1"/>
    <col min="6" max="6" width="4.75" style="1" customWidth="1"/>
    <col min="7" max="7" width="5.5" style="1" customWidth="1"/>
    <col min="8" max="8" width="4.875" style="1" customWidth="1"/>
    <col min="9" max="9" width="5.125" style="1" customWidth="1"/>
    <col min="10" max="10" width="4.75" style="1" customWidth="1"/>
    <col min="11" max="11" width="5.25" style="1" customWidth="1"/>
    <col min="12" max="12" width="4.125" style="1" customWidth="1"/>
    <col min="13" max="13" width="4.75" style="1" customWidth="1"/>
    <col min="14" max="14" width="3.875" style="1" customWidth="1"/>
    <col min="15" max="15" width="5.125" style="1" customWidth="1"/>
    <col min="16" max="16" width="4.75" style="1" customWidth="1"/>
    <col min="17" max="17" width="5.5" style="1" customWidth="1"/>
    <col min="18" max="18" width="35.75" style="1" customWidth="1"/>
    <col min="19" max="19" width="5.875" style="1" customWidth="1"/>
    <col min="20" max="20" width="6.5" style="1" customWidth="1"/>
    <col min="21" max="21" width="9.5" style="1" customWidth="1"/>
    <col min="22" max="22" width="7.125" style="1" customWidth="1"/>
    <col min="23" max="23" width="9" style="1" customWidth="1"/>
    <col min="24" max="16384" width="11.5" style="1"/>
  </cols>
  <sheetData>
    <row r="1" spans="2:23" ht="18.75" customHeight="1">
      <c r="B1" s="102" t="s">
        <v>956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R1" s="102" t="s">
        <v>890</v>
      </c>
      <c r="S1" s="102"/>
      <c r="T1" s="102"/>
      <c r="U1" s="102"/>
      <c r="V1" s="102"/>
      <c r="W1" s="102"/>
    </row>
    <row r="2" spans="2:23" ht="9" customHeight="1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R2" s="102"/>
      <c r="S2" s="102"/>
      <c r="T2" s="102"/>
      <c r="U2" s="102"/>
      <c r="V2" s="102"/>
      <c r="W2" s="102"/>
    </row>
    <row r="3" spans="2:23" ht="28.5" customHeight="1">
      <c r="B3" s="128" t="s">
        <v>955</v>
      </c>
      <c r="C3" s="126" t="s">
        <v>877</v>
      </c>
      <c r="D3" s="127"/>
      <c r="E3" s="124" t="s">
        <v>884</v>
      </c>
      <c r="F3" s="125"/>
      <c r="G3" s="124" t="s">
        <v>894</v>
      </c>
      <c r="H3" s="125"/>
      <c r="I3" s="124" t="s">
        <v>885</v>
      </c>
      <c r="J3" s="125"/>
      <c r="K3" s="124" t="s">
        <v>886</v>
      </c>
      <c r="L3" s="125"/>
      <c r="M3" s="124" t="s">
        <v>887</v>
      </c>
      <c r="N3" s="125"/>
      <c r="O3" s="126" t="s">
        <v>888</v>
      </c>
      <c r="P3" s="127"/>
      <c r="R3" s="123" t="s">
        <v>889</v>
      </c>
      <c r="S3" s="123"/>
      <c r="T3" s="123"/>
      <c r="U3" s="123"/>
      <c r="V3" s="123"/>
      <c r="W3" s="123"/>
    </row>
    <row r="4" spans="2:23" ht="80.25" customHeight="1">
      <c r="B4" s="129"/>
      <c r="C4" s="72" t="s">
        <v>1015</v>
      </c>
      <c r="D4" s="73" t="s">
        <v>1016</v>
      </c>
      <c r="E4" s="72" t="s">
        <v>1015</v>
      </c>
      <c r="F4" s="73" t="s">
        <v>1016</v>
      </c>
      <c r="G4" s="72" t="s">
        <v>1015</v>
      </c>
      <c r="H4" s="73" t="s">
        <v>1016</v>
      </c>
      <c r="I4" s="72" t="s">
        <v>1015</v>
      </c>
      <c r="J4" s="73" t="s">
        <v>1016</v>
      </c>
      <c r="K4" s="72" t="s">
        <v>1015</v>
      </c>
      <c r="L4" s="73" t="s">
        <v>1016</v>
      </c>
      <c r="M4" s="72" t="s">
        <v>1015</v>
      </c>
      <c r="N4" s="73" t="s">
        <v>1016</v>
      </c>
      <c r="O4" s="72" t="s">
        <v>1015</v>
      </c>
      <c r="P4" s="73" t="s">
        <v>1016</v>
      </c>
      <c r="R4" s="136" t="s">
        <v>955</v>
      </c>
      <c r="S4" s="130" t="s">
        <v>1010</v>
      </c>
      <c r="T4" s="130" t="s">
        <v>1015</v>
      </c>
      <c r="U4" s="132" t="s">
        <v>1017</v>
      </c>
      <c r="V4" s="130" t="s">
        <v>1018</v>
      </c>
      <c r="W4" s="134" t="s">
        <v>1019</v>
      </c>
    </row>
    <row r="5" spans="2:23" ht="15.75">
      <c r="B5" s="65" t="s">
        <v>957</v>
      </c>
      <c r="C5" s="66">
        <v>24</v>
      </c>
      <c r="D5" s="67">
        <v>4791</v>
      </c>
      <c r="E5" s="66">
        <v>14</v>
      </c>
      <c r="F5" s="68">
        <v>30</v>
      </c>
      <c r="G5" s="66">
        <v>15</v>
      </c>
      <c r="H5" s="68">
        <v>52</v>
      </c>
      <c r="I5" s="66">
        <v>22</v>
      </c>
      <c r="J5" s="68">
        <v>24</v>
      </c>
      <c r="K5" s="66">
        <v>9</v>
      </c>
      <c r="L5" s="68">
        <v>16</v>
      </c>
      <c r="M5" s="66">
        <v>94</v>
      </c>
      <c r="N5" s="68">
        <v>407</v>
      </c>
      <c r="O5" s="66">
        <v>90</v>
      </c>
      <c r="P5" s="68">
        <v>123</v>
      </c>
      <c r="R5" s="137"/>
      <c r="S5" s="131"/>
      <c r="T5" s="131"/>
      <c r="U5" s="133"/>
      <c r="V5" s="131"/>
      <c r="W5" s="135"/>
    </row>
    <row r="6" spans="2:23" ht="15.75">
      <c r="B6" s="65" t="s">
        <v>954</v>
      </c>
      <c r="C6" s="66">
        <v>4</v>
      </c>
      <c r="D6" s="67">
        <v>3125</v>
      </c>
      <c r="E6" s="66">
        <v>1</v>
      </c>
      <c r="F6" s="68">
        <v>2</v>
      </c>
      <c r="G6" s="66">
        <v>2</v>
      </c>
      <c r="H6" s="68">
        <v>12</v>
      </c>
      <c r="I6" s="66">
        <v>5</v>
      </c>
      <c r="J6" s="68">
        <v>5</v>
      </c>
      <c r="K6" s="66"/>
      <c r="L6" s="68"/>
      <c r="M6" s="66">
        <v>13</v>
      </c>
      <c r="N6" s="68">
        <v>44</v>
      </c>
      <c r="O6" s="66">
        <v>66</v>
      </c>
      <c r="P6" s="68">
        <v>228</v>
      </c>
      <c r="R6" s="74" t="s">
        <v>892</v>
      </c>
      <c r="S6" s="75">
        <v>101</v>
      </c>
      <c r="T6" s="75">
        <v>71</v>
      </c>
      <c r="U6" s="76">
        <f t="shared" ref="U6:U11" si="0">T6*100/S6</f>
        <v>70.297029702970292</v>
      </c>
      <c r="V6" s="75">
        <v>291</v>
      </c>
      <c r="W6" s="77">
        <f>V6/S6</f>
        <v>2.8811881188118811</v>
      </c>
    </row>
    <row r="7" spans="2:23" ht="15.75">
      <c r="B7" s="65" t="s">
        <v>878</v>
      </c>
      <c r="C7" s="66">
        <v>7</v>
      </c>
      <c r="D7" s="67">
        <v>350</v>
      </c>
      <c r="E7" s="66">
        <v>2</v>
      </c>
      <c r="F7" s="68">
        <v>6</v>
      </c>
      <c r="G7" s="66">
        <v>4</v>
      </c>
      <c r="H7" s="68">
        <v>12</v>
      </c>
      <c r="I7" s="66"/>
      <c r="J7" s="68"/>
      <c r="K7" s="66"/>
      <c r="L7" s="68"/>
      <c r="M7" s="66">
        <v>13</v>
      </c>
      <c r="N7" s="68">
        <v>15</v>
      </c>
      <c r="O7" s="66">
        <v>97</v>
      </c>
      <c r="P7" s="68">
        <v>171</v>
      </c>
      <c r="R7" s="74" t="s">
        <v>891</v>
      </c>
      <c r="S7" s="75">
        <v>241</v>
      </c>
      <c r="T7" s="75">
        <v>207</v>
      </c>
      <c r="U7" s="76">
        <f t="shared" si="0"/>
        <v>85.892116182572607</v>
      </c>
      <c r="V7" s="75">
        <v>576</v>
      </c>
      <c r="W7" s="77">
        <f t="shared" ref="W7:W11" si="1">V7/S7</f>
        <v>2.3900414937759336</v>
      </c>
    </row>
    <row r="8" spans="2:23" ht="15.75">
      <c r="B8" s="65" t="s">
        <v>879</v>
      </c>
      <c r="C8" s="66">
        <v>1</v>
      </c>
      <c r="D8" s="67">
        <v>100</v>
      </c>
      <c r="E8" s="66"/>
      <c r="F8" s="68"/>
      <c r="G8" s="66"/>
      <c r="H8" s="68"/>
      <c r="I8" s="66">
        <v>1</v>
      </c>
      <c r="J8" s="68">
        <v>1</v>
      </c>
      <c r="K8" s="66"/>
      <c r="L8" s="68"/>
      <c r="M8" s="66">
        <v>14</v>
      </c>
      <c r="N8" s="68">
        <v>23</v>
      </c>
      <c r="O8" s="66">
        <v>22</v>
      </c>
      <c r="P8" s="68">
        <v>23</v>
      </c>
      <c r="R8" s="74" t="s">
        <v>883</v>
      </c>
      <c r="S8" s="75">
        <v>4</v>
      </c>
      <c r="T8" s="75">
        <v>2</v>
      </c>
      <c r="U8" s="76">
        <f t="shared" si="0"/>
        <v>50</v>
      </c>
      <c r="V8" s="75">
        <v>4</v>
      </c>
      <c r="W8" s="77">
        <f t="shared" si="1"/>
        <v>1</v>
      </c>
    </row>
    <row r="9" spans="2:23" ht="15.75">
      <c r="B9" s="65" t="s">
        <v>893</v>
      </c>
      <c r="C9" s="66"/>
      <c r="D9" s="67"/>
      <c r="E9" s="66">
        <v>1</v>
      </c>
      <c r="F9" s="68">
        <v>2</v>
      </c>
      <c r="G9" s="66"/>
      <c r="H9" s="68"/>
      <c r="I9" s="66"/>
      <c r="J9" s="68"/>
      <c r="K9" s="66"/>
      <c r="L9" s="68"/>
      <c r="M9" s="66">
        <v>3</v>
      </c>
      <c r="N9" s="68">
        <v>5</v>
      </c>
      <c r="O9" s="66"/>
      <c r="P9" s="68"/>
      <c r="R9" s="78" t="s">
        <v>878</v>
      </c>
      <c r="S9" s="75">
        <v>216</v>
      </c>
      <c r="T9" s="75">
        <v>107</v>
      </c>
      <c r="U9" s="76">
        <f t="shared" si="0"/>
        <v>49.537037037037038</v>
      </c>
      <c r="V9" s="75">
        <v>192</v>
      </c>
      <c r="W9" s="77">
        <f t="shared" si="1"/>
        <v>0.88888888888888884</v>
      </c>
    </row>
    <row r="10" spans="2:23" ht="15.75">
      <c r="B10" s="65" t="s">
        <v>881</v>
      </c>
      <c r="C10" s="66">
        <v>3</v>
      </c>
      <c r="D10" s="67">
        <v>750</v>
      </c>
      <c r="E10" s="66"/>
      <c r="F10" s="68"/>
      <c r="G10" s="66"/>
      <c r="H10" s="68"/>
      <c r="I10" s="66">
        <v>2</v>
      </c>
      <c r="J10" s="68">
        <v>2</v>
      </c>
      <c r="K10" s="66">
        <v>2</v>
      </c>
      <c r="L10" s="68">
        <v>6</v>
      </c>
      <c r="M10" s="66"/>
      <c r="N10" s="68"/>
      <c r="O10" s="66">
        <v>1</v>
      </c>
      <c r="P10" s="68">
        <v>1</v>
      </c>
      <c r="R10" s="74" t="s">
        <v>880</v>
      </c>
      <c r="S10" s="75">
        <v>18</v>
      </c>
      <c r="T10" s="75">
        <v>3</v>
      </c>
      <c r="U10" s="76">
        <f t="shared" si="0"/>
        <v>16.666666666666668</v>
      </c>
      <c r="V10" s="75">
        <v>7</v>
      </c>
      <c r="W10" s="77">
        <f t="shared" si="1"/>
        <v>0.3888888888888889</v>
      </c>
    </row>
    <row r="11" spans="2:23" ht="15.75">
      <c r="B11" s="65" t="s">
        <v>882</v>
      </c>
      <c r="C11" s="66"/>
      <c r="D11" s="67"/>
      <c r="E11" s="66"/>
      <c r="F11" s="68"/>
      <c r="G11" s="66"/>
      <c r="H11" s="68"/>
      <c r="I11" s="66"/>
      <c r="J11" s="68"/>
      <c r="K11" s="66"/>
      <c r="L11" s="68"/>
      <c r="M11" s="66">
        <v>2</v>
      </c>
      <c r="N11" s="68">
        <v>4</v>
      </c>
      <c r="O11" s="66">
        <v>4</v>
      </c>
      <c r="P11" s="68">
        <v>6</v>
      </c>
      <c r="R11" s="74" t="s">
        <v>879</v>
      </c>
      <c r="S11" s="75">
        <v>131</v>
      </c>
      <c r="T11" s="75">
        <v>34</v>
      </c>
      <c r="U11" s="76">
        <f t="shared" si="0"/>
        <v>25.954198473282442</v>
      </c>
      <c r="V11" s="75">
        <v>46</v>
      </c>
      <c r="W11" s="77">
        <f t="shared" si="1"/>
        <v>0.35114503816793891</v>
      </c>
    </row>
    <row r="12" spans="2:23" ht="15.75">
      <c r="B12" s="65" t="s">
        <v>883</v>
      </c>
      <c r="C12" s="66"/>
      <c r="D12" s="67"/>
      <c r="E12" s="66"/>
      <c r="F12" s="68"/>
      <c r="G12" s="66"/>
      <c r="H12" s="68"/>
      <c r="I12" s="66">
        <v>2</v>
      </c>
      <c r="J12" s="68">
        <v>2</v>
      </c>
      <c r="K12" s="66"/>
      <c r="L12" s="68"/>
      <c r="M12" s="66">
        <v>2</v>
      </c>
      <c r="N12" s="68">
        <v>4</v>
      </c>
      <c r="O12" s="66"/>
      <c r="P12" s="68"/>
      <c r="R12" s="79" t="s">
        <v>872</v>
      </c>
      <c r="S12" s="82">
        <v>711</v>
      </c>
      <c r="T12" s="83">
        <v>424</v>
      </c>
      <c r="U12" s="83">
        <v>59.6</v>
      </c>
      <c r="V12" s="83">
        <v>1116</v>
      </c>
      <c r="W12" s="84">
        <v>1.5</v>
      </c>
    </row>
    <row r="13" spans="2:23" ht="25.5" customHeight="1">
      <c r="B13" s="69" t="s">
        <v>872</v>
      </c>
      <c r="C13" s="69">
        <f>SUM(C5:C12)</f>
        <v>39</v>
      </c>
      <c r="D13" s="70">
        <f>SUM(D5:D12)</f>
        <v>9116</v>
      </c>
      <c r="E13" s="69">
        <f>SUM(E5:E12)</f>
        <v>18</v>
      </c>
      <c r="F13" s="71">
        <f>SUM(F5:F12)</f>
        <v>40</v>
      </c>
      <c r="G13" s="69">
        <f t="shared" ref="G13:P13" si="2">SUM(G5:G12)</f>
        <v>21</v>
      </c>
      <c r="H13" s="71">
        <f t="shared" si="2"/>
        <v>76</v>
      </c>
      <c r="I13" s="69">
        <f t="shared" si="2"/>
        <v>32</v>
      </c>
      <c r="J13" s="71">
        <f t="shared" si="2"/>
        <v>34</v>
      </c>
      <c r="K13" s="69">
        <f t="shared" si="2"/>
        <v>11</v>
      </c>
      <c r="L13" s="71">
        <f t="shared" si="2"/>
        <v>22</v>
      </c>
      <c r="M13" s="69">
        <f t="shared" si="2"/>
        <v>141</v>
      </c>
      <c r="N13" s="71">
        <f t="shared" si="2"/>
        <v>502</v>
      </c>
      <c r="O13" s="69">
        <f t="shared" si="2"/>
        <v>280</v>
      </c>
      <c r="P13" s="71">
        <f t="shared" si="2"/>
        <v>552</v>
      </c>
    </row>
    <row r="14" spans="2:23" ht="14.25">
      <c r="S14" s="80"/>
      <c r="T14" s="80"/>
      <c r="U14" s="81"/>
      <c r="V14" s="80"/>
      <c r="W14" s="81"/>
    </row>
    <row r="15" spans="2:23">
      <c r="I15" s="60"/>
    </row>
    <row r="18" spans="18:18">
      <c r="R18" s="6"/>
    </row>
    <row r="73" ht="11.45" customHeight="1"/>
  </sheetData>
  <mergeCells count="17">
    <mergeCell ref="R4:R5"/>
    <mergeCell ref="B1:P2"/>
    <mergeCell ref="R1:W2"/>
    <mergeCell ref="R3:W3"/>
    <mergeCell ref="K3:L3"/>
    <mergeCell ref="M3:N3"/>
    <mergeCell ref="O3:P3"/>
    <mergeCell ref="C3:D3"/>
    <mergeCell ref="E3:F3"/>
    <mergeCell ref="G3:H3"/>
    <mergeCell ref="I3:J3"/>
    <mergeCell ref="B3:B4"/>
    <mergeCell ref="S4:S5"/>
    <mergeCell ref="T4:T5"/>
    <mergeCell ref="U4:U5"/>
    <mergeCell ref="V4:V5"/>
    <mergeCell ref="W4:W5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PERSONAL Y GANANCIAL</vt:lpstr>
      <vt:lpstr>OFICIOS</vt:lpstr>
      <vt:lpstr>CUOTAS OFICIOS</vt:lpstr>
      <vt:lpstr>GANADO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windows vista</cp:lastModifiedBy>
  <dcterms:created xsi:type="dcterms:W3CDTF">1999-12-24T14:41:28Z</dcterms:created>
  <dcterms:modified xsi:type="dcterms:W3CDTF">2018-09-12T16:47:34Z</dcterms:modified>
</cp:coreProperties>
</file>