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70" windowHeight="6975"/>
  </bookViews>
  <sheets>
    <sheet name="PEERSONAL Y GANANCIAL" sheetId="1" r:id="rId1"/>
    <sheet name="OFICIOS" sheetId="3" r:id="rId2"/>
    <sheet name="CUOTAS OFICIOS" sheetId="4" r:id="rId3"/>
    <sheet name="GANADO" sheetId="5" r:id="rId4"/>
  </sheets>
  <definedNames>
    <definedName name="Imprimir_títulos_IM" localSheetId="0">'PEERSONAL Y GANANCIAL'!$1:$2</definedName>
    <definedName name="_xlnm.Print_Titles" localSheetId="0">'PEERSONAL Y GANANCIAL'!$1:$2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3"/>
  <c r="O5" i="5"/>
  <c r="Q5"/>
  <c r="O6"/>
  <c r="Q6"/>
  <c r="O7"/>
  <c r="Q7"/>
  <c r="O8"/>
  <c r="Q8"/>
  <c r="O9"/>
  <c r="Q9"/>
  <c r="J12"/>
  <c r="O10"/>
  <c r="Q10"/>
  <c r="H55" i="3"/>
</calcChain>
</file>

<file path=xl/sharedStrings.xml><?xml version="1.0" encoding="utf-8"?>
<sst xmlns="http://schemas.openxmlformats.org/spreadsheetml/2006/main" count="3345" uniqueCount="1103">
  <si>
    <t>VACUNO</t>
  </si>
  <si>
    <t>COLMENAS</t>
  </si>
  <si>
    <t>CARROS</t>
  </si>
  <si>
    <t>MANCEBOS</t>
  </si>
  <si>
    <t>VILLANOVA VDA DE D. GREGORIO</t>
  </si>
  <si>
    <t>VILLANOVA D. JUAN ANTONIO</t>
  </si>
  <si>
    <t>DOMENECH HRDS DE D. FRANCISCO</t>
  </si>
  <si>
    <t>PORTOLES D. BERNARDO</t>
  </si>
  <si>
    <t>CASABASA D. CARLOS</t>
  </si>
  <si>
    <t>BODON VDA DE D. ANTONIO</t>
  </si>
  <si>
    <t>CATALAN D. URBANO</t>
  </si>
  <si>
    <t>AYMERICH D. MIGUEL</t>
  </si>
  <si>
    <t>LABRADOR DR D. ANTONIO</t>
  </si>
  <si>
    <t>JUNQUERAS D. JOSE</t>
  </si>
  <si>
    <t>PORTOLES D. MIGUEL</t>
  </si>
  <si>
    <t>CORBATON D. SENEN</t>
  </si>
  <si>
    <t>SUDOR D. ANTONIO</t>
  </si>
  <si>
    <t>FITZGERAL D. RAIMUNDO</t>
  </si>
  <si>
    <t>BARRAFON DR D. ANTONIO</t>
  </si>
  <si>
    <t>ARRIERO</t>
  </si>
  <si>
    <t>CASTILLO ANTONIA</t>
  </si>
  <si>
    <t>CEREZUELA VIDAL ANTONIO</t>
  </si>
  <si>
    <t>LABRADOR/COLMEN</t>
  </si>
  <si>
    <t>MARTINEZ BARADA ANTONIO</t>
  </si>
  <si>
    <t>LABRADOR DOLCED ANTONIO</t>
  </si>
  <si>
    <t>BAQUER PINTADO ANTONIO</t>
  </si>
  <si>
    <t>MANEN ANTONIO</t>
  </si>
  <si>
    <t>CASTELLO MOLINER ANTONIO</t>
  </si>
  <si>
    <t>LAX ANTONIO</t>
  </si>
  <si>
    <t>FRANSOY ANTONIO</t>
  </si>
  <si>
    <t>ALPARGATERO</t>
  </si>
  <si>
    <t>BIAU ALBERTO</t>
  </si>
  <si>
    <t>DE DIOS ANTONIO</t>
  </si>
  <si>
    <t>PAU AGUSTIN</t>
  </si>
  <si>
    <t>VALLES AGUSTIN</t>
  </si>
  <si>
    <t>GANADERO</t>
  </si>
  <si>
    <t>CABRERA SALDUGUES ANTONIO</t>
  </si>
  <si>
    <t>MORENO ANTONIO</t>
  </si>
  <si>
    <t>BAQUER BARRAFON ANTONIO</t>
  </si>
  <si>
    <t>PROUS AGUSTINA</t>
  </si>
  <si>
    <t>GANADERA</t>
  </si>
  <si>
    <t>FET ANTONIO</t>
  </si>
  <si>
    <t>FERRER GARCIA ANTONIO</t>
  </si>
  <si>
    <t>CABOS COQUIS ANTONIO</t>
  </si>
  <si>
    <t>SUDOR AGUSTIN</t>
  </si>
  <si>
    <t>CAPAPEY ANTONIO</t>
  </si>
  <si>
    <t>GALICIA AGUSTIN</t>
  </si>
  <si>
    <t>GANAD/COLMENERO</t>
  </si>
  <si>
    <t>VILAR CHARLES ANTONIO</t>
  </si>
  <si>
    <t>CASTILLO ANTONIO</t>
  </si>
  <si>
    <t>JOVER ANTONIO</t>
  </si>
  <si>
    <t>PALACIOS ANA MARIA</t>
  </si>
  <si>
    <t>TOMAS ANTONIO (MAYOR)</t>
  </si>
  <si>
    <t>MATEU AGUSTIN</t>
  </si>
  <si>
    <t>SANSON VALLS ANTONIO</t>
  </si>
  <si>
    <t>LABRADOR SERRANO ANTONIO</t>
  </si>
  <si>
    <t>ISACH ANDRES</t>
  </si>
  <si>
    <t>FORADADA ANTONIO</t>
  </si>
  <si>
    <t>PROCURADOR</t>
  </si>
  <si>
    <t>CASTEL ANTONIO</t>
  </si>
  <si>
    <t>ZAPATERO</t>
  </si>
  <si>
    <t>NOVIALS CONSUL ANTONIO</t>
  </si>
  <si>
    <t>LARRULL ANTONIO</t>
  </si>
  <si>
    <t>ROCA AGUSTIN</t>
  </si>
  <si>
    <t>CRUELLAS RODRIGUEZ ANTONIO</t>
  </si>
  <si>
    <t>MARTI AGUSTIN</t>
  </si>
  <si>
    <t>PUEYO AGUSTIN</t>
  </si>
  <si>
    <t>ROCA CASTAN ANTONIO</t>
  </si>
  <si>
    <t>JIMENEZ ANTONIO</t>
  </si>
  <si>
    <t>SOROLLA AGUSTIN ANTONIO</t>
  </si>
  <si>
    <t>VILAR DOLCED AGUSTIN</t>
  </si>
  <si>
    <t>MANEN BAQUER ANTONIO</t>
  </si>
  <si>
    <t>SARRAU ANTONIO</t>
  </si>
  <si>
    <t>TOLEDO ANTONIO</t>
  </si>
  <si>
    <t>MAYORA ANTONIO</t>
  </si>
  <si>
    <t>NOVIALS TRANS ANTONIO</t>
  </si>
  <si>
    <t>PORGADOR</t>
  </si>
  <si>
    <t>CASAS AGUSTIN</t>
  </si>
  <si>
    <t>OLIVERO ANTONIO</t>
  </si>
  <si>
    <t>ALCAYNE BERGES ANTONIO</t>
  </si>
  <si>
    <t>SERVETO ANTONIO</t>
  </si>
  <si>
    <t>RUBION ANTONIO</t>
  </si>
  <si>
    <t>HORTELANO</t>
  </si>
  <si>
    <t>PUEYO ANTONIO</t>
  </si>
  <si>
    <t>GOMEZ RIOS ANTONIO</t>
  </si>
  <si>
    <t>BARRAFON CANTE ANTONIO</t>
  </si>
  <si>
    <t>PASTOR</t>
  </si>
  <si>
    <t>TISACH AGUSTIN</t>
  </si>
  <si>
    <t>MILLANES ARELLANO AGUSTIN</t>
  </si>
  <si>
    <t>COMERCIANTE</t>
  </si>
  <si>
    <t>ROMAN ANTONIO</t>
  </si>
  <si>
    <t>TEJEDOR</t>
  </si>
  <si>
    <t>ROCA CURRET ANTONIO</t>
  </si>
  <si>
    <t>MILLANES CURRET ANTONIO</t>
  </si>
  <si>
    <t>SOPENA ANTONIO</t>
  </si>
  <si>
    <t>LARROYA ANTONIO</t>
  </si>
  <si>
    <t>NAVARRO SOROLLA ANTONIO</t>
  </si>
  <si>
    <t>VILAR JOVER ANTONIO</t>
  </si>
  <si>
    <t>FAURE ANTONIO</t>
  </si>
  <si>
    <t>SALDUGUES LOSTAU ANTONIO</t>
  </si>
  <si>
    <t>SOROLLA CHINIQUI ANTONIO</t>
  </si>
  <si>
    <t>FLORENZA GOMEZ ANTONIO</t>
  </si>
  <si>
    <t>VILAR BAQUER ANTONIO</t>
  </si>
  <si>
    <t>DEL RIO ANTONIO</t>
  </si>
  <si>
    <t>VILLANOVA DELGADO ANTONIO</t>
  </si>
  <si>
    <t>BAQUER ROYES ANTONIO</t>
  </si>
  <si>
    <t>CALAVERA RIVERA ANTONIO</t>
  </si>
  <si>
    <t>AGUSTIN MILLANES ANTONIO</t>
  </si>
  <si>
    <t>HORNERO</t>
  </si>
  <si>
    <t>FLORENZA MARTINEZ VILAR ANTONIO</t>
  </si>
  <si>
    <t>NICOLAS ANTONIO</t>
  </si>
  <si>
    <t>ALBA SANTAMARIA ANTONIO</t>
  </si>
  <si>
    <t>FLORENZA CANTARELO ANTONIO</t>
  </si>
  <si>
    <t>ALCAYNE ACHON ANTONIO</t>
  </si>
  <si>
    <t>MORELL ANTONIO</t>
  </si>
  <si>
    <t>MONTULL ARELLANO ANTONIO</t>
  </si>
  <si>
    <t>NAVARRO ANTONIO</t>
  </si>
  <si>
    <t>BERGES ANTONIO</t>
  </si>
  <si>
    <t>LARROYA AGUSTIN</t>
  </si>
  <si>
    <t>ARELLANO AGUSTIN ANTONIO</t>
  </si>
  <si>
    <t>ROCA GARI ANTONIO</t>
  </si>
  <si>
    <t>SALINAS ANTONIO</t>
  </si>
  <si>
    <t>SATORRES JOVER ANTONIO</t>
  </si>
  <si>
    <t>BARRAFON SUDOR ANTONIO</t>
  </si>
  <si>
    <t>VERA COSTA ANTONIO</t>
  </si>
  <si>
    <t>BARRAFON BATALLER ANTONIO</t>
  </si>
  <si>
    <t>MIR ANTONIO</t>
  </si>
  <si>
    <t>FORT ANTONIO</t>
  </si>
  <si>
    <t>CANTARELO ANTONIO</t>
  </si>
  <si>
    <t>PALAU ANTONIO</t>
  </si>
  <si>
    <t>GRAU ANTONIO</t>
  </si>
  <si>
    <t>CALAVERA ANTONIO</t>
  </si>
  <si>
    <t>GAJIAS ANTONIO</t>
  </si>
  <si>
    <t>NOVIALS SOTO ANTONIO</t>
  </si>
  <si>
    <t>SAMAR AGUSTIN</t>
  </si>
  <si>
    <t>GALLINAD ANTONIO</t>
  </si>
  <si>
    <t>CASANOVA ANDRES</t>
  </si>
  <si>
    <t>GARGALLO ANTONIO</t>
  </si>
  <si>
    <t>SIMON ANTONIO</t>
  </si>
  <si>
    <t>MOLINER ANTONIO</t>
  </si>
  <si>
    <t>PRADA ANTONIO</t>
  </si>
  <si>
    <t>CRUELLAS BADIA ANTONIO</t>
  </si>
  <si>
    <t>SATORRES MONTULL ANA MARIA</t>
  </si>
  <si>
    <t>AGUSTIN BENITO</t>
  </si>
  <si>
    <t>PUYUELO BAUTISTA</t>
  </si>
  <si>
    <t>BARANA BAUTISTA</t>
  </si>
  <si>
    <t>VIDAL BRUNO</t>
  </si>
  <si>
    <t>JOVER BAUTISTA</t>
  </si>
  <si>
    <t>CODINA BARTOLOME</t>
  </si>
  <si>
    <t>CRUELLAS BLAS</t>
  </si>
  <si>
    <t>MATEU BARTOLOME</t>
  </si>
  <si>
    <t>CEREZA BENITO</t>
  </si>
  <si>
    <t>ESCANDIL BAUTISTA</t>
  </si>
  <si>
    <t>MANEN BLAS</t>
  </si>
  <si>
    <t>PUCH BARTOLOME</t>
  </si>
  <si>
    <t>NICOLAS BLAS</t>
  </si>
  <si>
    <t>ALCAYNE BAUTISTA</t>
  </si>
  <si>
    <t>CARMONA VALERO</t>
  </si>
  <si>
    <t>BADIA BERNARDA</t>
  </si>
  <si>
    <t>ODRI BERNARDO</t>
  </si>
  <si>
    <t>OLIVER BENITO</t>
  </si>
  <si>
    <t>VILLACAMPA CASIMIRO</t>
  </si>
  <si>
    <t>SASTRE</t>
  </si>
  <si>
    <t>BADIA CRISTOBAL</t>
  </si>
  <si>
    <t>CRUELLAS CRISTOBAL</t>
  </si>
  <si>
    <t>ARELLANO CASIMIRO</t>
  </si>
  <si>
    <t>FERRER CARLOS</t>
  </si>
  <si>
    <t>LAHUERTA CRISTOBAL</t>
  </si>
  <si>
    <t>ARBIOL CRISTOBAL</t>
  </si>
  <si>
    <t>PENELLA CASIMIRO</t>
  </si>
  <si>
    <t>FLORENZA AGUSTIN DOMINGO</t>
  </si>
  <si>
    <t>COMAS DOMINGO</t>
  </si>
  <si>
    <t>CARMONA DOMINGO</t>
  </si>
  <si>
    <t>COLMENERO</t>
  </si>
  <si>
    <t>CASAS DOMINGO</t>
  </si>
  <si>
    <t>SERVETO DOMINGO</t>
  </si>
  <si>
    <t>LABRADOR DOMINGO</t>
  </si>
  <si>
    <t>IBARZ DOMINGO</t>
  </si>
  <si>
    <t>PEYRIGA DOMINGO</t>
  </si>
  <si>
    <t>MONRREAL DOMINGO</t>
  </si>
  <si>
    <t>RODRIGUEZ DOMINGO</t>
  </si>
  <si>
    <t>NAVARRO NOVIALS DOMINGO</t>
  </si>
  <si>
    <t>ARQUE DOMINGO</t>
  </si>
  <si>
    <t>MONTULL ARELLANO DOMINGO</t>
  </si>
  <si>
    <t>MONTULL VERA DOMINGO</t>
  </si>
  <si>
    <t>CABRERA DOMINGO</t>
  </si>
  <si>
    <t>SOROLLA DOMINGO</t>
  </si>
  <si>
    <t>ARELLANO CASAS DOMINGO</t>
  </si>
  <si>
    <t>AGUSTIN LERIN  DOMINGO</t>
  </si>
  <si>
    <t>GOMEZ DOMINGO</t>
  </si>
  <si>
    <t>PELECHA DOMINGO</t>
  </si>
  <si>
    <t>LAFUENTE DOMINGO</t>
  </si>
  <si>
    <t>SUDOR DOMINGO</t>
  </si>
  <si>
    <t>MONSERRATE DIEGO</t>
  </si>
  <si>
    <t>FLORENZA SAMAR DOMINGO</t>
  </si>
  <si>
    <t>FERRER DOMINGO</t>
  </si>
  <si>
    <t>VILLACAMPA DOMINGO</t>
  </si>
  <si>
    <t>AZANUY DOMINGO</t>
  </si>
  <si>
    <t>CIRUJANO</t>
  </si>
  <si>
    <t>ISARRE Y LLESTA EUSEBIO</t>
  </si>
  <si>
    <t>CANALES ESTEBAN</t>
  </si>
  <si>
    <t>SALO ESTEBAN</t>
  </si>
  <si>
    <t>MONTEMAR ESTEBAN</t>
  </si>
  <si>
    <t>MEDIAVILLA ESTEBAN</t>
  </si>
  <si>
    <t>CABRERA EUSEBIO</t>
  </si>
  <si>
    <t>VIDAL ESPERANZA</t>
  </si>
  <si>
    <t>CASAUS ESTEVAN</t>
  </si>
  <si>
    <t>ESCRIBANO</t>
  </si>
  <si>
    <t>SATORRES EUSEBIO</t>
  </si>
  <si>
    <t>FORADADA Y ANTUNEZ FRANCISCO</t>
  </si>
  <si>
    <t>IBARZ RICARTE FRANCISCO</t>
  </si>
  <si>
    <t>ACHON DOLCED FRANCISCO</t>
  </si>
  <si>
    <t>LACASA FRANCISCO</t>
  </si>
  <si>
    <t>CABOS FRANCISCO (MAYOR)</t>
  </si>
  <si>
    <t>MILLANES GUIRAL FRANCISCO</t>
  </si>
  <si>
    <t>MILLANES SANJUAN FRANCISCO</t>
  </si>
  <si>
    <t>AGUSTIN ROCA FRANCISCO</t>
  </si>
  <si>
    <t>MARTINEZ PESOL FRANCISCO</t>
  </si>
  <si>
    <t>AGUSTIN SORO FRANCISCO</t>
  </si>
  <si>
    <t>BADIA CAMI FRANCISCO</t>
  </si>
  <si>
    <t>PUEYO BAYONA FRANCISCO</t>
  </si>
  <si>
    <t>ACHON IBARZ FRANCISCO</t>
  </si>
  <si>
    <t>SALAMO FRANCISCO</t>
  </si>
  <si>
    <t>RIVERA BORDAS FRANCISCO</t>
  </si>
  <si>
    <t>ARELLANO FRANCISCO (PZA. DE LERIDA)</t>
  </si>
  <si>
    <t>SERVETO FRANCISCO</t>
  </si>
  <si>
    <t>MORERA FRANCISCO</t>
  </si>
  <si>
    <t>GALLINAT MATEU FRANCISCO</t>
  </si>
  <si>
    <t>SARGUERO</t>
  </si>
  <si>
    <t>LASALA FRANCISCO</t>
  </si>
  <si>
    <t>CEREZUELA ORTIGA FRANCISCO</t>
  </si>
  <si>
    <t>POMAR FRANCISCO</t>
  </si>
  <si>
    <t>LABRADOR MONPEO FRANCISCO</t>
  </si>
  <si>
    <t>ROYO FRANCISCO (MAYOR)</t>
  </si>
  <si>
    <t>FERRER ROCA FRANCISCO</t>
  </si>
  <si>
    <t>MASOD FRANCISCO (MAYOR)</t>
  </si>
  <si>
    <t>GALLINAD ROYO FRANCISCO</t>
  </si>
  <si>
    <t>CASAS FRANCISCO (MAYOR)</t>
  </si>
  <si>
    <t>CASAS FRANCISCO (MENOR)</t>
  </si>
  <si>
    <t>FULLOLA FRANCISCO</t>
  </si>
  <si>
    <t>SATORRES LAIRLA FRANCISCO</t>
  </si>
  <si>
    <t>BARRAFON NOVIALS FRANCISCO</t>
  </si>
  <si>
    <t>VILAR FELIP FRANCISCO</t>
  </si>
  <si>
    <t>BARRAFON BATALLER FRANCISCO</t>
  </si>
  <si>
    <t>CORTI BADIA FRANCISCO</t>
  </si>
  <si>
    <t>SUBIRA FELIPE</t>
  </si>
  <si>
    <t>CAMPOS FRANCISCO</t>
  </si>
  <si>
    <t>SOLER FRANCISCO</t>
  </si>
  <si>
    <t>SALDUGUES FRANCISCO (MAYOR)</t>
  </si>
  <si>
    <t>LARROYA FRANCISCO</t>
  </si>
  <si>
    <t>VIDAL IBARZ FRANCISCO</t>
  </si>
  <si>
    <t>BARRAFON FRANCISCO (MENOR)</t>
  </si>
  <si>
    <t>BONET FELIX</t>
  </si>
  <si>
    <t>BAQUER FLORENZA FRANCISCO</t>
  </si>
  <si>
    <t>CABOS MILLANES FRANCISCO</t>
  </si>
  <si>
    <t>GALLINAD JOVER FRANCISCO</t>
  </si>
  <si>
    <t>MONTEL FRANCISCO (MAYOR)</t>
  </si>
  <si>
    <t>MAYORA SALDUGUES FRANCISCO</t>
  </si>
  <si>
    <t>ALCAYNE FRANCISCO</t>
  </si>
  <si>
    <t>SANTACANA FIDEL</t>
  </si>
  <si>
    <t>DE DIOS FRANCISCO (MAYOR)</t>
  </si>
  <si>
    <t>AZAGRA FRANCISCO</t>
  </si>
  <si>
    <t>VISA GUIRALT FRANCISCO</t>
  </si>
  <si>
    <t>VERA OLIVEROS FRANCISCO</t>
  </si>
  <si>
    <t>PRADET FRANCISCO</t>
  </si>
  <si>
    <t>MILLANES BERNADA FRANCISCO</t>
  </si>
  <si>
    <t>VILAR SERVETO FRANCISCO</t>
  </si>
  <si>
    <t>CABOS FERNANDO (MAYOR)</t>
  </si>
  <si>
    <t>IBARZ CABRERA FRANCISCO</t>
  </si>
  <si>
    <t>SERRANO TEA FRANCISCO</t>
  </si>
  <si>
    <t>GOMEZ AGUILAR FRANCISCO</t>
  </si>
  <si>
    <t>ORTIN FRANCISCO</t>
  </si>
  <si>
    <t>CAMI FRANCISCO</t>
  </si>
  <si>
    <t>MENEN FRANCISCO</t>
  </si>
  <si>
    <t>SATORRES JOVER FRANCISCO</t>
  </si>
  <si>
    <t>VERA CABRERA FRANCISCO</t>
  </si>
  <si>
    <t>GALLINAT ESCANDIL FRANCISCO</t>
  </si>
  <si>
    <t>GALLINAT RUIZ FRANCISCO</t>
  </si>
  <si>
    <t>SAMAR FRANCISCO</t>
  </si>
  <si>
    <t>SALAS FRANCISCO</t>
  </si>
  <si>
    <t>SANTACANA FRANCISCO</t>
  </si>
  <si>
    <t>AGUILAR FRANCISCO</t>
  </si>
  <si>
    <t>SALO (MENOR) FRANCISCO</t>
  </si>
  <si>
    <t>SATORRES IBARZ FRANCISCO</t>
  </si>
  <si>
    <t>SATORRES MONTULL FRANCISCO</t>
  </si>
  <si>
    <t>OLLER FRANCISCO</t>
  </si>
  <si>
    <t>RICARTE GREGORIO</t>
  </si>
  <si>
    <t>CAMBREDO GASPAR</t>
  </si>
  <si>
    <t>CRUELLAS GABRIEL</t>
  </si>
  <si>
    <t>VERA GASPAR</t>
  </si>
  <si>
    <t>LOBERA GABRIEL</t>
  </si>
  <si>
    <t>LABOYRA GABRIEL</t>
  </si>
  <si>
    <t>CARRERA GUILLERMO</t>
  </si>
  <si>
    <t>GALICIA GASPAR</t>
  </si>
  <si>
    <t>CALAVERA HRDS DE DOMINGO</t>
  </si>
  <si>
    <t>MENORES</t>
  </si>
  <si>
    <t>TORRENS HRDS DE DOMINGO</t>
  </si>
  <si>
    <t>SATORRES HRDS DE LORENZO</t>
  </si>
  <si>
    <t>NOVIALS HRDS DE JORGE</t>
  </si>
  <si>
    <t>BADIA CAMI HRDS DE JOAQUIN</t>
  </si>
  <si>
    <t>CALVO HRDS DE JOSE</t>
  </si>
  <si>
    <t>ALCAYNE HRDS DE MIGUEL</t>
  </si>
  <si>
    <t>FLORENZA HRDS DE LORENZO</t>
  </si>
  <si>
    <t>PUEYO HRDS DE FRANCISCO</t>
  </si>
  <si>
    <t>COLEA HRDS DE JOSE Y FRANCISCO</t>
  </si>
  <si>
    <t>BELTRAN HRDS DE ISABEL ANA</t>
  </si>
  <si>
    <t>SANHUESA HRDS DE JERONIMO</t>
  </si>
  <si>
    <t>FERRER ESPITIA HRDS DE JOSE</t>
  </si>
  <si>
    <t>ORTIGA HRDS DE DOMINGO</t>
  </si>
  <si>
    <t>CRUELLAS ISIDRO</t>
  </si>
  <si>
    <t>ROZAS IGNACIO</t>
  </si>
  <si>
    <t>PRADELL IGNACIO</t>
  </si>
  <si>
    <t>COSTA ISIDRO</t>
  </si>
  <si>
    <t>CARMONA ISIDRO</t>
  </si>
  <si>
    <t>FLORENZA ISIDRO</t>
  </si>
  <si>
    <t>ABANCES JOSE</t>
  </si>
  <si>
    <t>SOPLON JOSE</t>
  </si>
  <si>
    <t>FRANSOY JOSE</t>
  </si>
  <si>
    <t>SOLDADO</t>
  </si>
  <si>
    <t>GALLINAT NICOLAS JOSE</t>
  </si>
  <si>
    <t>MONFORT JOAQUIN</t>
  </si>
  <si>
    <t>RIOS MONTANER JOSE</t>
  </si>
  <si>
    <t>TREMPS AGUILAR JOSE</t>
  </si>
  <si>
    <t>CEREZUELA ORNIS JOSE</t>
  </si>
  <si>
    <t>ARELLANO ACHON JOSE</t>
  </si>
  <si>
    <t>ARIBAU JOSE</t>
  </si>
  <si>
    <t>GALICIA JUAN ANTONIO</t>
  </si>
  <si>
    <t>VERA OLIVEROS JOSE</t>
  </si>
  <si>
    <t>SATORRES MONTULL JOAQUIN</t>
  </si>
  <si>
    <t>ROYES JOAQUIN</t>
  </si>
  <si>
    <t>ZAPATER JOSE</t>
  </si>
  <si>
    <t>SOROLLA IBARZ JOSE</t>
  </si>
  <si>
    <t>SISO JOSE</t>
  </si>
  <si>
    <t>GANADERO/COLMEN</t>
  </si>
  <si>
    <t>MORELL JOSE</t>
  </si>
  <si>
    <t>GAYTERO</t>
  </si>
  <si>
    <t>NAVARRO NOVIALS JOSE</t>
  </si>
  <si>
    <t>MASOT JOSE</t>
  </si>
  <si>
    <t>COLEA CASAS JOSE</t>
  </si>
  <si>
    <t>MUR JOAQUIN</t>
  </si>
  <si>
    <t>FERRAGUT JOSE</t>
  </si>
  <si>
    <t>VILAR JOAQUIN</t>
  </si>
  <si>
    <t>SALO JUAN ANTONIO</t>
  </si>
  <si>
    <t>TOMAS JAIME</t>
  </si>
  <si>
    <t>RUIZ JOSE</t>
  </si>
  <si>
    <t>MAYORA JOSE</t>
  </si>
  <si>
    <t>MARSAL JOSE</t>
  </si>
  <si>
    <t>TEJERO</t>
  </si>
  <si>
    <t>MARTIN JOSE</t>
  </si>
  <si>
    <t>TEJERO JUAN</t>
  </si>
  <si>
    <t>MENDOZA ARELLANO JOSE</t>
  </si>
  <si>
    <t>CALAVERA TES JOSE</t>
  </si>
  <si>
    <t>PES JOSE</t>
  </si>
  <si>
    <t>MOSQUET JOSE</t>
  </si>
  <si>
    <t>VIDAL JUAN</t>
  </si>
  <si>
    <t>BUISAN JORGE</t>
  </si>
  <si>
    <t>BOQUER JUAN</t>
  </si>
  <si>
    <t>ALBI JOSE</t>
  </si>
  <si>
    <t>HERRERO</t>
  </si>
  <si>
    <t>MASIP JOSE</t>
  </si>
  <si>
    <t>BADIA CAMI JOSE</t>
  </si>
  <si>
    <t>JOVER OLIVEROS JOSE</t>
  </si>
  <si>
    <t>ARBONES JOAQUIN</t>
  </si>
  <si>
    <t>DE DIOS JOSE</t>
  </si>
  <si>
    <t>TEJERO JOSE</t>
  </si>
  <si>
    <t>VILAR JOVER JOSE</t>
  </si>
  <si>
    <t>CASTILLO LABOYRA JOSE</t>
  </si>
  <si>
    <t>BEYAN JOSE</t>
  </si>
  <si>
    <t>QUIBUS JOSE</t>
  </si>
  <si>
    <t>OLIVER CAMBREDO JOSE</t>
  </si>
  <si>
    <t>TANGREDIT JOAQUIN</t>
  </si>
  <si>
    <t>PUCH JOAQUIN</t>
  </si>
  <si>
    <t>GRAU JOSE</t>
  </si>
  <si>
    <t>ALCAYNE NOVALES JOSE</t>
  </si>
  <si>
    <t>IBARZ BORDAS JOSEFA</t>
  </si>
  <si>
    <t>LAHUERTA JOSE</t>
  </si>
  <si>
    <t>DOMINGO JOSE</t>
  </si>
  <si>
    <t>GILARDEO JUAN</t>
  </si>
  <si>
    <t>PELLICER JOSE</t>
  </si>
  <si>
    <t>LOPEZ MESALLES JOSE</t>
  </si>
  <si>
    <t>SOROLLA BARRAFON JOSE</t>
  </si>
  <si>
    <t>SOLDEVILLA JOSE (MAYOR)</t>
  </si>
  <si>
    <t>GALLINAT MARTINEZ JOSE</t>
  </si>
  <si>
    <t>INSA JOAQUIN</t>
  </si>
  <si>
    <t>GRIAVAL JOSE</t>
  </si>
  <si>
    <t>CORTI BADIA JOSE</t>
  </si>
  <si>
    <t>SIERRA JOAQUIN</t>
  </si>
  <si>
    <t>LABRADOR MONTPEO JOSE</t>
  </si>
  <si>
    <t>MONTEL JOSE</t>
  </si>
  <si>
    <t>COSTA JOSE</t>
  </si>
  <si>
    <t>MORENO JOSE (MAYOR)</t>
  </si>
  <si>
    <t>DEL RIO JOSE (MAYOR)</t>
  </si>
  <si>
    <t>JOVER MALL JOSE</t>
  </si>
  <si>
    <t>PALOMINOS JOAQUIN</t>
  </si>
  <si>
    <t>CASTELLO SORRIVAS JOSE</t>
  </si>
  <si>
    <t>JUAN RODRIGUEZ JAYME</t>
  </si>
  <si>
    <t>LAFUENTE JOAQUIN</t>
  </si>
  <si>
    <t>ACHON MILLANES JOSE</t>
  </si>
  <si>
    <t>NOVIALS CABRERA JOSE</t>
  </si>
  <si>
    <t>SOLANES CAMBUE JOSE</t>
  </si>
  <si>
    <t>PORTA JOSE</t>
  </si>
  <si>
    <t>ROCH JUAN ANTONIO</t>
  </si>
  <si>
    <t>ARELLANO DOLCED JOSE</t>
  </si>
  <si>
    <t>FERRER ROCA JOSE</t>
  </si>
  <si>
    <t>VIDAL AGUILAR JOSE</t>
  </si>
  <si>
    <t>ESPITIA JOSE</t>
  </si>
  <si>
    <t>PUEYO BAYONA JOSEFA</t>
  </si>
  <si>
    <t>DEL RIO FERRER JOSE</t>
  </si>
  <si>
    <t>SOROLLA AGUSTIN JOAQUIN</t>
  </si>
  <si>
    <t>CALUCHO JOSE</t>
  </si>
  <si>
    <t>CORTI JOSE</t>
  </si>
  <si>
    <t>GOMEZ RIOS JOSE</t>
  </si>
  <si>
    <t>DANIEL JOSE</t>
  </si>
  <si>
    <t>MARCO JUAN</t>
  </si>
  <si>
    <t>BALLESTER JOSE</t>
  </si>
  <si>
    <t>BELTRAN JOSE</t>
  </si>
  <si>
    <t>BADIA DOMENEC JAYME</t>
  </si>
  <si>
    <t>JOVER GALICIA JOSE</t>
  </si>
  <si>
    <t>BULLIC JOSE</t>
  </si>
  <si>
    <t>MENDOZA TIERRA JOSE</t>
  </si>
  <si>
    <t>BARANA LARROYA JOSE</t>
  </si>
  <si>
    <t>ROCA SORRIBAS JOSE</t>
  </si>
  <si>
    <t>SOLANES JOAQUIN</t>
  </si>
  <si>
    <t>RUBIO SISON JOAQUIN</t>
  </si>
  <si>
    <t>MARTINEZ PESOL JOSE</t>
  </si>
  <si>
    <t>ALER JOSE</t>
  </si>
  <si>
    <t>ERAS JOSE</t>
  </si>
  <si>
    <t>NOVIALS ARQUE JOSE</t>
  </si>
  <si>
    <t>GALLINAT BAQUER JOSE</t>
  </si>
  <si>
    <t>VISA GUIRAL JOSE</t>
  </si>
  <si>
    <t>SATORRES JOVER JOSE</t>
  </si>
  <si>
    <t>FAYET JOSE</t>
  </si>
  <si>
    <t>COSTA JOAQUIN</t>
  </si>
  <si>
    <t>PESCADOR JOSE</t>
  </si>
  <si>
    <t>ROYO GOMEZ JOSE</t>
  </si>
  <si>
    <t>VILAR SERVETO JOSE</t>
  </si>
  <si>
    <t>MONTULL JOVER JOSE</t>
  </si>
  <si>
    <t>NOVIALS BACHES JOSE</t>
  </si>
  <si>
    <t>CALAVERA FRAUCA JOAQUIN</t>
  </si>
  <si>
    <t>SUDOR GOMEZ JOSE</t>
  </si>
  <si>
    <t>IBARZ MASIP JOSE</t>
  </si>
  <si>
    <t>BARANA FORADADA JOSE</t>
  </si>
  <si>
    <t>SATORRES VILAR JOSE</t>
  </si>
  <si>
    <t>BELMUNT JOSE</t>
  </si>
  <si>
    <t>FLORENZA GOMEZ JOSE</t>
  </si>
  <si>
    <t>FLORENZA JOAQUIN</t>
  </si>
  <si>
    <t>SOLANES GOMEZ JOSE</t>
  </si>
  <si>
    <t>ARELLANO MILLANES JOSE</t>
  </si>
  <si>
    <t>CHINIQUI JOSE</t>
  </si>
  <si>
    <t>ERAS JOAQUIN</t>
  </si>
  <si>
    <t>ORUS JOSE</t>
  </si>
  <si>
    <t>ROCA CURRET JOSE</t>
  </si>
  <si>
    <t>PALAU JOSE</t>
  </si>
  <si>
    <t>VERA ANICO JOSE</t>
  </si>
  <si>
    <t>GUIRAL MONTPEO JOSE</t>
  </si>
  <si>
    <t>TISACH JOSE</t>
  </si>
  <si>
    <t>FRAUCA JOSE</t>
  </si>
  <si>
    <t>NAVARRO MARTINEZ JOSE</t>
  </si>
  <si>
    <t>OLIVER CORTI JOSE</t>
  </si>
  <si>
    <t>CASAS JOSE</t>
  </si>
  <si>
    <t>VERA CABRERA JOSE</t>
  </si>
  <si>
    <t>SOROLLA CHINIQUI JOSE</t>
  </si>
  <si>
    <t>AGUSTIN MILLANES JOSE</t>
  </si>
  <si>
    <t>CALAVERA FRAUCA JOSE</t>
  </si>
  <si>
    <t>CRUELLAS ARQUE JOSE</t>
  </si>
  <si>
    <t>LAFUENTE JOSE</t>
  </si>
  <si>
    <t>DOYA JOSE</t>
  </si>
  <si>
    <t>SUDOR MAMES JOSE</t>
  </si>
  <si>
    <t>CANTARELO JOAQUIN</t>
  </si>
  <si>
    <t>ESQUILADOR</t>
  </si>
  <si>
    <t>BARADA JOAQUIN</t>
  </si>
  <si>
    <t>IBARZ TES JOAQUIN</t>
  </si>
  <si>
    <t>GARGALLO JUAN</t>
  </si>
  <si>
    <t>SERVETO JOAQUIN</t>
  </si>
  <si>
    <t>FURC JUAN (FRANCES)</t>
  </si>
  <si>
    <t>CABOS JUAN</t>
  </si>
  <si>
    <t>BADIA PORTOLES JOSE</t>
  </si>
  <si>
    <t>RIBERA BORDAS JOSE</t>
  </si>
  <si>
    <t>POMAR JOAQUIN</t>
  </si>
  <si>
    <t>MESTRES JOSE</t>
  </si>
  <si>
    <t>DUC JOSE</t>
  </si>
  <si>
    <t>FERRER GARCIA JOSE</t>
  </si>
  <si>
    <t>ESCANDIL JOSE</t>
  </si>
  <si>
    <t>LLOP JOSE</t>
  </si>
  <si>
    <t>GALLINAD JOAQUIN</t>
  </si>
  <si>
    <t>MORENO JOSE (MENOR)</t>
  </si>
  <si>
    <t>FAYOL JOSE</t>
  </si>
  <si>
    <t>CONSUL JOSE</t>
  </si>
  <si>
    <t>IBARZ CATALAN JOAQUIN</t>
  </si>
  <si>
    <t>GALICIA LABRADOR JOAQUIN</t>
  </si>
  <si>
    <t>RUBION JOSE</t>
  </si>
  <si>
    <t>BORBON JOSE</t>
  </si>
  <si>
    <t>HERRERA JOSE</t>
  </si>
  <si>
    <t>PAUL JOSE</t>
  </si>
  <si>
    <t>PINTAS JOSE</t>
  </si>
  <si>
    <t>FLORDELIS LORENZO</t>
  </si>
  <si>
    <t>ROCA BAQUER LORENZO</t>
  </si>
  <si>
    <t>CARMONA LORENZO</t>
  </si>
  <si>
    <t>MONTULL LEANDRO</t>
  </si>
  <si>
    <t>RICARTE LORENZO</t>
  </si>
  <si>
    <t>BERGES CANALES LORENZO</t>
  </si>
  <si>
    <t>BERGES FRANSOY LORENZO</t>
  </si>
  <si>
    <t>VILAR MIGUEL</t>
  </si>
  <si>
    <t>CABRERA VALENTIN MIGUEL</t>
  </si>
  <si>
    <t>PRADELL MIGUEL</t>
  </si>
  <si>
    <t>ROCH MANUEL</t>
  </si>
  <si>
    <t>PESOL MARIANO</t>
  </si>
  <si>
    <t>CASTILLO MANUEL</t>
  </si>
  <si>
    <t>VERA GOMEZ MIGUEL</t>
  </si>
  <si>
    <t>ANGLES MARIANO</t>
  </si>
  <si>
    <t>PUYOL MANUEL</t>
  </si>
  <si>
    <t>ARELLANO COLEA MIGUEL</t>
  </si>
  <si>
    <t>CASANOVA MARTIN</t>
  </si>
  <si>
    <t>RICARTE MIGUEL</t>
  </si>
  <si>
    <t>FORADADA MARCOS</t>
  </si>
  <si>
    <t>VERA MIGUEL</t>
  </si>
  <si>
    <t>GAYA MIGUEL</t>
  </si>
  <si>
    <t>BARRAFON CANTE MIGUEL</t>
  </si>
  <si>
    <t>BARRAFON MANUEL</t>
  </si>
  <si>
    <t>VALLS MIGUEL</t>
  </si>
  <si>
    <t>CABRERA MARIANO</t>
  </si>
  <si>
    <t>DELGADO MARIA ANTONIA</t>
  </si>
  <si>
    <t>SERRA MIGUEL</t>
  </si>
  <si>
    <t>ROYES MARIANO</t>
  </si>
  <si>
    <t>BERGES MARIANO</t>
  </si>
  <si>
    <t>ODRI MARCO (MAYOR)</t>
  </si>
  <si>
    <t>GUIRAL MIGUEL</t>
  </si>
  <si>
    <t>URRACA MIGUEL</t>
  </si>
  <si>
    <t>RIOS MARTA MIGUEL</t>
  </si>
  <si>
    <t>LECHA MANUEL</t>
  </si>
  <si>
    <t>ESCANDIL MIGUEL</t>
  </si>
  <si>
    <t>VILLACAMPA MIGUEL</t>
  </si>
  <si>
    <t>SOROLLA MANUEL</t>
  </si>
  <si>
    <t>ROSELLO MIGUEL</t>
  </si>
  <si>
    <t>ROYES NADAL MIGUEL</t>
  </si>
  <si>
    <t>COSTA MIGUEL</t>
  </si>
  <si>
    <t>SARRAU MARCIAL</t>
  </si>
  <si>
    <t>ODRI MATEO (MENOR)</t>
  </si>
  <si>
    <t>SIERRA MATEO</t>
  </si>
  <si>
    <t>FAURE MIGUEL</t>
  </si>
  <si>
    <t>SUBIRA MIGUEL</t>
  </si>
  <si>
    <t>MARTINEZ MANUEL</t>
  </si>
  <si>
    <t>ROCH MONTULL MIGUEL</t>
  </si>
  <si>
    <t>ROYES MANUEL</t>
  </si>
  <si>
    <t>ARELLANO CASAS MIGUEL</t>
  </si>
  <si>
    <t>OLLER MARTIN</t>
  </si>
  <si>
    <t>ROYES FERRER MIGUEL</t>
  </si>
  <si>
    <t>MARTINEZ BARADA MIGUEL</t>
  </si>
  <si>
    <t>CABRERA VALLS MIGUEL</t>
  </si>
  <si>
    <t>AGUSTIN MILLANES MIGUEL</t>
  </si>
  <si>
    <t>SOROLLA REALES MIGUEL</t>
  </si>
  <si>
    <t>CLAMADIOS MANUEL</t>
  </si>
  <si>
    <t>MALLANDRIC MAGIN</t>
  </si>
  <si>
    <t>SOROLLA FERRER MIGUEL</t>
  </si>
  <si>
    <t>BELTRAN MIGUEL</t>
  </si>
  <si>
    <t>GALLINAD BAQUER MIGUEL</t>
  </si>
  <si>
    <t>VIDAL LLORET MIGUEL</t>
  </si>
  <si>
    <t>ESPITIA MIGUEL</t>
  </si>
  <si>
    <t>VILAR MELCHOR</t>
  </si>
  <si>
    <t>CAMPILLO MIGUEL</t>
  </si>
  <si>
    <t>BOTICARIO</t>
  </si>
  <si>
    <t>NAVARRO LARROYA MIGUEL</t>
  </si>
  <si>
    <t>VISA MIGUEL</t>
  </si>
  <si>
    <t>CASANOVA MARIANO</t>
  </si>
  <si>
    <t>JIMENEZ MARIANO</t>
  </si>
  <si>
    <t>JIMENEZ MANUEL</t>
  </si>
  <si>
    <t>JOVER MARIA</t>
  </si>
  <si>
    <t>FRANSOY MIGUEL</t>
  </si>
  <si>
    <t>LARROYA MARIANO</t>
  </si>
  <si>
    <t>PEREZ MIGUEL</t>
  </si>
  <si>
    <t>GALICIA SALINAS MANUEL</t>
  </si>
  <si>
    <t>BARRAFON CANTE NICOLAS</t>
  </si>
  <si>
    <t>SUDOR NICOLAS</t>
  </si>
  <si>
    <t>ARELLANO CASAS NICOLAS</t>
  </si>
  <si>
    <t>RICARTE NICOLAS</t>
  </si>
  <si>
    <t>CASBAS NARCISO</t>
  </si>
  <si>
    <t>JUAN MALLANDRIC PEDRO</t>
  </si>
  <si>
    <t>ACHON PABLO</t>
  </si>
  <si>
    <t>ORTIGA PEDRO</t>
  </si>
  <si>
    <t>FERRER MILL PEDRO</t>
  </si>
  <si>
    <t>JUAN MILLANES PEDRO</t>
  </si>
  <si>
    <t>DANIEL PABLO</t>
  </si>
  <si>
    <t>BEYAN PABLO</t>
  </si>
  <si>
    <t>JUAN LAHUERTA PEDRO</t>
  </si>
  <si>
    <t>CASAS PABLO</t>
  </si>
  <si>
    <t>JUAN RUIZ PEDRO</t>
  </si>
  <si>
    <t>RIBA PEDRO</t>
  </si>
  <si>
    <t>ACHON PEDRO</t>
  </si>
  <si>
    <t>SIERRA PEDRO</t>
  </si>
  <si>
    <t>GOMEZ PEDRO</t>
  </si>
  <si>
    <t>SANTAMARIA PEDRO</t>
  </si>
  <si>
    <t>BARRAFON LABRADOR PEDRO</t>
  </si>
  <si>
    <t>BARRAFON NADAL PEDRO</t>
  </si>
  <si>
    <t>SISTACH PEDRO</t>
  </si>
  <si>
    <t>BARRAFON GUIRAL PEDRO</t>
  </si>
  <si>
    <t>BORRAS PEDRO</t>
  </si>
  <si>
    <t>TOMAS BADIA PEDRO JUAN</t>
  </si>
  <si>
    <t>SOLANES PABLO</t>
  </si>
  <si>
    <t>LAPUYADA PEDRO (FRANCES)</t>
  </si>
  <si>
    <t>AMARE PEDRO</t>
  </si>
  <si>
    <t>ROYES FERRER PEDRO</t>
  </si>
  <si>
    <t>GOLLART PEDRO</t>
  </si>
  <si>
    <t>CANALES RAMON</t>
  </si>
  <si>
    <t>CANALES RAMON (MENOR)</t>
  </si>
  <si>
    <t>MONTE RAMON</t>
  </si>
  <si>
    <t>MEDICO</t>
  </si>
  <si>
    <t>EZQUERRA RAMON</t>
  </si>
  <si>
    <t>CASTILLO RAMON</t>
  </si>
  <si>
    <t>SAMPRO RAMON</t>
  </si>
  <si>
    <t>MONTEL RAMON</t>
  </si>
  <si>
    <t>VIDAL RAMON</t>
  </si>
  <si>
    <t>GALLINAD ROYO RAMON</t>
  </si>
  <si>
    <t>CALVERA RAMON</t>
  </si>
  <si>
    <t>COSTA ROSA</t>
  </si>
  <si>
    <t>GALLINAD NAVARRO RAMON</t>
  </si>
  <si>
    <t>GORT RAMON</t>
  </si>
  <si>
    <t>TUTOR REMIGIO</t>
  </si>
  <si>
    <t>BUYSAN RAMON</t>
  </si>
  <si>
    <t>SATORRES SILVESTRE</t>
  </si>
  <si>
    <t>JOVER SEBASTIAN</t>
  </si>
  <si>
    <t>ROYES SALVADOR</t>
  </si>
  <si>
    <t>FERRER SALVADOR</t>
  </si>
  <si>
    <t>VILAR JOVER SILVESTRE</t>
  </si>
  <si>
    <t>MIRALLES CASANARA SALVADOR</t>
  </si>
  <si>
    <t>VILAR CHARLES SILVESTRE</t>
  </si>
  <si>
    <t>ESPITIA SALVADOR</t>
  </si>
  <si>
    <t>SUBIELA SEBASTIAN</t>
  </si>
  <si>
    <t>CALAVERA SALVADOR</t>
  </si>
  <si>
    <t>RUBION SALVADOR</t>
  </si>
  <si>
    <t>VILLAGRASA SILVESTRE</t>
  </si>
  <si>
    <t>BRUALLA SEBASTIAN</t>
  </si>
  <si>
    <t>VIDAL SEBASTIAN</t>
  </si>
  <si>
    <t>CASAS SALVADOR</t>
  </si>
  <si>
    <t>MIRALLES DOMENECH SALVADOR</t>
  </si>
  <si>
    <t>NOVIALS SALVADOR</t>
  </si>
  <si>
    <t>MESALLES SEBASTIAN</t>
  </si>
  <si>
    <t>CORBELLA SALVADOR</t>
  </si>
  <si>
    <t>RICH SALVADOR</t>
  </si>
  <si>
    <t>AGUADOR</t>
  </si>
  <si>
    <t>ONCINS SALVADOR</t>
  </si>
  <si>
    <t>SANJUAN TOMAS</t>
  </si>
  <si>
    <t>LLUIS TOMAS</t>
  </si>
  <si>
    <t>VERA TEODORO</t>
  </si>
  <si>
    <t>ANORO TOMAS</t>
  </si>
  <si>
    <t>LARROYA TOMAS</t>
  </si>
  <si>
    <t>GUIRAL TOMAS</t>
  </si>
  <si>
    <t>BULLIC TOMAS</t>
  </si>
  <si>
    <t>MILLANES TOMAS</t>
  </si>
  <si>
    <t>ALFARERO</t>
  </si>
  <si>
    <t>CHANSANA VDA DE VICENTE</t>
  </si>
  <si>
    <t>VDA</t>
  </si>
  <si>
    <t>BAQUER VDA DE MIGUEL</t>
  </si>
  <si>
    <t>IBARZ BORDAS VDA DE JOSE</t>
  </si>
  <si>
    <t>BARRAFON VDA DE MIGUEL</t>
  </si>
  <si>
    <t>FAURE VDA DE MIGUEL</t>
  </si>
  <si>
    <t>CABOS VDA DE FELIPE</t>
  </si>
  <si>
    <t>BAQUER VICENTE</t>
  </si>
  <si>
    <t>LARROYA VALERO</t>
  </si>
  <si>
    <t>GARGALLO VDA DE JOSE</t>
  </si>
  <si>
    <t>FERRER COLEN VDA DE ANTONIO</t>
  </si>
  <si>
    <t>CASTELLAR VDA DE JOSE</t>
  </si>
  <si>
    <t>SOROLLA GUIMERA VDA DE JOSE</t>
  </si>
  <si>
    <t>NOGUES VDA DE ANTONIO</t>
  </si>
  <si>
    <t>FLORENZA AGUSTIN VDA DE JOSE</t>
  </si>
  <si>
    <t>RIVERA URBANO VDA DE FRANCISCO</t>
  </si>
  <si>
    <t>REALES VDA DE BASILIO</t>
  </si>
  <si>
    <t>GALLINAD DIOS VDA DE FRANCISCO</t>
  </si>
  <si>
    <t>MORENO VDA DE FRANCISCO</t>
  </si>
  <si>
    <t>VIDAL VDA DE SEBASTIAN</t>
  </si>
  <si>
    <t>CLAVEROL VDA DE JUAN</t>
  </si>
  <si>
    <t>ESCANDIL VDA DE JOSE</t>
  </si>
  <si>
    <t>BARRAFON COLEA VDA DE FRANCISCO</t>
  </si>
  <si>
    <t>MARCO GALLINAD VDA DE FRANCISCO</t>
  </si>
  <si>
    <t>ISARRE VDA DE JOSE</t>
  </si>
  <si>
    <t>NOVIALS VDA DE AGUSTIN</t>
  </si>
  <si>
    <t>GOMEZ VDA DE AGUSTIN</t>
  </si>
  <si>
    <t>MONTULL VDA DE PEDRO</t>
  </si>
  <si>
    <t>ARELLANO MORA VDA DE JOSE</t>
  </si>
  <si>
    <t>GALICIA SANSON VDA DE ANTONIO</t>
  </si>
  <si>
    <t>PENELLA VDA DE FELIPE</t>
  </si>
  <si>
    <t>COLEA VDA DE JOAQUIN</t>
  </si>
  <si>
    <t>ROCH VDA DE MIGUEL</t>
  </si>
  <si>
    <t>ALCAYNE VDA DE JOSE</t>
  </si>
  <si>
    <t>ARELLANO GALLINAD VDA DE JOSE</t>
  </si>
  <si>
    <t>BUYSAN VICENTE</t>
  </si>
  <si>
    <t>MILLANES VDA DE BERNARDO</t>
  </si>
  <si>
    <t>AGUSTIN VDA DE DOMINGO</t>
  </si>
  <si>
    <t>ACHON VDA DE VICENTE</t>
  </si>
  <si>
    <t>GOMEZ VDA DE JUAN</t>
  </si>
  <si>
    <t>CANTARELO VDA DE ANTONIO</t>
  </si>
  <si>
    <t>ARELLANO VDA DE JAIME</t>
  </si>
  <si>
    <t>SEGALO VDA DE DOMINGO</t>
  </si>
  <si>
    <t>FLORENZA VDA DE AGUSTIN</t>
  </si>
  <si>
    <t>CASANOVA VDA DE JOSE</t>
  </si>
  <si>
    <t>COLEN VICENTE</t>
  </si>
  <si>
    <t>CHIMENO VDA DE ANTONIO</t>
  </si>
  <si>
    <t>CHINIQUI VDA DE SEBASTIAN</t>
  </si>
  <si>
    <t>CHOU VDA DE ANTONIO</t>
  </si>
  <si>
    <t>GUIRAL VDA DE JOSE</t>
  </si>
  <si>
    <t>ZAPATER VDA DE FRANCISCO</t>
  </si>
  <si>
    <t>CUBERO VDA DE DOMINGO</t>
  </si>
  <si>
    <t>CRUELLAS VDA DE DOMINGO</t>
  </si>
  <si>
    <t>MAYORA VDA DE FRANCISCO</t>
  </si>
  <si>
    <t>BADIA MERIC VDA DE JOSE</t>
  </si>
  <si>
    <t>CRUELLAS SUDOR VDA DE JOSE</t>
  </si>
  <si>
    <t>COSSO VDA DE PEDRO JUAN</t>
  </si>
  <si>
    <t>MUR VDA DE JOSE</t>
  </si>
  <si>
    <t>CALAVERA VDA DE FRANCISCO</t>
  </si>
  <si>
    <t>LLOPIS VDA DE FRANCISCO</t>
  </si>
  <si>
    <t>SANTAMARIA VDA DE ESTEBAN</t>
  </si>
  <si>
    <t>PANO VDA DE DOMINGO</t>
  </si>
  <si>
    <t>MILL VDA DE AGUSTIN</t>
  </si>
  <si>
    <t>ABAD VDA DE DOMINGO</t>
  </si>
  <si>
    <t>ROYES VDA DE PEDRO</t>
  </si>
  <si>
    <t>VILLANOVA VDA DE FELIPE</t>
  </si>
  <si>
    <t>BEYAN VDA DE MIGUEL JUAN</t>
  </si>
  <si>
    <t>MONTULL ARELLANO VDA DE JOSE</t>
  </si>
  <si>
    <t>BARELLAS VDA DE MARTIN</t>
  </si>
  <si>
    <t>CASTELLO VDA DE JOSE</t>
  </si>
  <si>
    <t>LAFUENTE VDA DE FRANCISCO</t>
  </si>
  <si>
    <t>CEQUIEL VDA DE JOSE</t>
  </si>
  <si>
    <t>TREMPS VDA DE MARIANO</t>
  </si>
  <si>
    <t>NAVARRO VICENTE</t>
  </si>
  <si>
    <t>MARTI VDA DE ANTONIO</t>
  </si>
  <si>
    <t>ARELLANO CASAS VDA DE ANTONIO</t>
  </si>
  <si>
    <t>MONTULL VDA DE BENITO</t>
  </si>
  <si>
    <t>MAYNAR VDA DE BRAULIO</t>
  </si>
  <si>
    <t>SOROLLA VDA DE BAUTISTA</t>
  </si>
  <si>
    <t>FLORENZA GOMEZ VDA DE FRANCISCO</t>
  </si>
  <si>
    <t>CANTE VDA DE FELIX</t>
  </si>
  <si>
    <t>AGUSTIN TREMPS VDA DE JOSE</t>
  </si>
  <si>
    <t>NAVARRO ZAPATER VDA DE JOSE</t>
  </si>
  <si>
    <t>FLORENZA VILA VDA DE JOSE</t>
  </si>
  <si>
    <t>VIDAL DEL REY VDA DE JOSE</t>
  </si>
  <si>
    <t>SALDUGUES VDA DE JAYME</t>
  </si>
  <si>
    <t>ALIPUS VDA DE JOSE</t>
  </si>
  <si>
    <t>GALICIA SATORRES VDA DE MIGUEL</t>
  </si>
  <si>
    <t>RIOS VDA DE MATIAS</t>
  </si>
  <si>
    <t>CASAS BIGORRA VDA DE MIGUEL</t>
  </si>
  <si>
    <t>MALLOR VDA DE PEDRO JOAQUIN</t>
  </si>
  <si>
    <t>VDA/NOTARIO</t>
  </si>
  <si>
    <t>CLARAMUNT VDA DE RAMON</t>
  </si>
  <si>
    <t>SANTAMARIA VICTORIAN</t>
  </si>
  <si>
    <t>CABRERA VDA DE ORENCIO</t>
  </si>
  <si>
    <t>CAPITULO DE FRAGA</t>
  </si>
  <si>
    <t>ECLESIASTICO</t>
  </si>
  <si>
    <t>CONVENTO DE SAN AGUSTIN</t>
  </si>
  <si>
    <t>DEL REY D. JUAN</t>
  </si>
  <si>
    <t>FLUXENE JOSE</t>
  </si>
  <si>
    <t>ABADIA RAFAEL</t>
  </si>
  <si>
    <t>VILLANOVA DÑA. MARIA FRANCISCA</t>
  </si>
  <si>
    <t>ESCUDERO DÑA. JOSEFA</t>
  </si>
  <si>
    <t>CASTAÑ ROCA ANTONIO</t>
  </si>
  <si>
    <t>CABRERA MAÑES ANTONIO</t>
  </si>
  <si>
    <t>CASTAÑ SOROLLA ANTONIO</t>
  </si>
  <si>
    <t>CASTAÑ ALBA ANTONIO</t>
  </si>
  <si>
    <t>PIÑOL BERNARDO</t>
  </si>
  <si>
    <t>TAMAÑAN BAUTISTA</t>
  </si>
  <si>
    <t>MAÑES SUBIELA DOMINGO</t>
  </si>
  <si>
    <t>LAPEÑA DOMINGO</t>
  </si>
  <si>
    <t>LAPEÑA GUIRAL DOMINGO</t>
  </si>
  <si>
    <t>SALDUGUES LAPEÑA FRANCISCO</t>
  </si>
  <si>
    <t>CASTAÑ ALBA FRANCISCO</t>
  </si>
  <si>
    <t>SIRAÑA FRANCISCO</t>
  </si>
  <si>
    <t>LAPEÑA FRANCISCO</t>
  </si>
  <si>
    <t>BADIA CASTAÑ JOSE</t>
  </si>
  <si>
    <t>ROYES CASTAÑ JOSE</t>
  </si>
  <si>
    <t>LAPEÑA JOSE</t>
  </si>
  <si>
    <t>CASTAÑ CANALES JOSE</t>
  </si>
  <si>
    <t>CASTAÑ LOPEZ JOSE</t>
  </si>
  <si>
    <t>PIÑOL JOSE</t>
  </si>
  <si>
    <t>CASTAÑ FOGASA JOSE</t>
  </si>
  <si>
    <t>OLIVER CASTAÑ JOSE</t>
  </si>
  <si>
    <t>TREMPS CASTAÑ JOSE</t>
  </si>
  <si>
    <t>CASTAÑ ROCA JOSE</t>
  </si>
  <si>
    <t>CASTAÑ SOROLLA MIGUEL</t>
  </si>
  <si>
    <t>ROYES CASTAÑ MIGUEL</t>
  </si>
  <si>
    <t>ESPAÑOL MIGUEL</t>
  </si>
  <si>
    <t>LAPEÑA MATIAS</t>
  </si>
  <si>
    <t>PIÑOL MIGUEL</t>
  </si>
  <si>
    <t>PIÑOL MANUEL</t>
  </si>
  <si>
    <t>MAÑES NICOLAS</t>
  </si>
  <si>
    <t>ORIÑAC PEDRO</t>
  </si>
  <si>
    <t>GRAÑENA SALVADOR</t>
  </si>
  <si>
    <t>CASTAÑ ALBA VDA DE JOSE</t>
  </si>
  <si>
    <t>CASTAÑ VDA DE MIGUEL</t>
  </si>
  <si>
    <t>ERMITAÑO</t>
  </si>
  <si>
    <t>LABRADOR</t>
  </si>
  <si>
    <t>ALBAÑIL (75 DIAS)</t>
  </si>
  <si>
    <t>GANADERO/LABRADOR</t>
  </si>
  <si>
    <t>JORNALERO</t>
  </si>
  <si>
    <t>GANAD/COLMENERO/LABR</t>
  </si>
  <si>
    <t>DESCONOCIDO</t>
  </si>
  <si>
    <t>CAPALBO ANTONIO</t>
  </si>
  <si>
    <t>ALBA GALICIA ANTONIO</t>
  </si>
  <si>
    <t>CERRAJERO (120 DIAS)</t>
  </si>
  <si>
    <t>POBRE</t>
  </si>
  <si>
    <t>LABRADOR ANDRES</t>
  </si>
  <si>
    <t>TEJEDOR (75 DIAS)</t>
  </si>
  <si>
    <t>ALPARGATERO (60 DIAS)</t>
  </si>
  <si>
    <t>ALPARGATERO (180 DIAS)</t>
  </si>
  <si>
    <t>ALPARGATERO (30 DIAS)</t>
  </si>
  <si>
    <t>INDUSTRIA</t>
  </si>
  <si>
    <t>ALFARERO (75 DIAS)</t>
  </si>
  <si>
    <t>ZAPATERO 180 DIAS</t>
  </si>
  <si>
    <t>LABRADOR/GANADERO</t>
  </si>
  <si>
    <t>ALPARGATERO 30 DIAS</t>
  </si>
  <si>
    <t>JORNALERO/COLMENERO</t>
  </si>
  <si>
    <t>ALPARGATERO 120 DIAS</t>
  </si>
  <si>
    <t>ALPARGATERO 150 DIAS</t>
  </si>
  <si>
    <t>SASTRE 60 DIAS</t>
  </si>
  <si>
    <t>ZAPATERO 160 DIAS</t>
  </si>
  <si>
    <t>TEJEDOR 60 DIAS</t>
  </si>
  <si>
    <t>LABRADOR/COLMENERO</t>
  </si>
  <si>
    <t>ALBAÑIL 75 DIAS</t>
  </si>
  <si>
    <t>LABRDOR</t>
  </si>
  <si>
    <t>ROYES CASTAÑ DOMINGO</t>
  </si>
  <si>
    <t>MESONERO</t>
  </si>
  <si>
    <t>TEJEDOR 90 DIAS</t>
  </si>
  <si>
    <t>CALDERERO 30 DIAS</t>
  </si>
  <si>
    <t>SASTRE 120 DIAS</t>
  </si>
  <si>
    <t>LABRADOR /GANADERO</t>
  </si>
  <si>
    <t>CARPINTERO 180 DIAS</t>
  </si>
  <si>
    <t>TEJEDOR 180 DIAS</t>
  </si>
  <si>
    <t>CARPINTERO 30 DIAS</t>
  </si>
  <si>
    <t>CARPINTERO 120 DIAS</t>
  </si>
  <si>
    <t>SARGUERO 60 DIAS</t>
  </si>
  <si>
    <t>PORGADOR 30 DIAS</t>
  </si>
  <si>
    <t>PROCURADOR DEL CAPITULO</t>
  </si>
  <si>
    <t>SASTRE 90 DIAS</t>
  </si>
  <si>
    <t>TEJEDOR 30 DIAS</t>
  </si>
  <si>
    <t>CARPINTERO 90 DIAS</t>
  </si>
  <si>
    <t>ALPARGATERO 180 DIAS</t>
  </si>
  <si>
    <t>ZAPATERO 60 DIAS</t>
  </si>
  <si>
    <t>PORTOLES FRANCISCA</t>
  </si>
  <si>
    <t>SASTRE 100 DIAS</t>
  </si>
  <si>
    <t>BOTICARIO/NEGOCIANTE</t>
  </si>
  <si>
    <t>ALBAÑIL 120 DIAS</t>
  </si>
  <si>
    <t>SERRADOR 60 DIAS</t>
  </si>
  <si>
    <t>ALPARGATERO 90 DIAS</t>
  </si>
  <si>
    <t>CARPINTERO 60 DIAS</t>
  </si>
  <si>
    <t>HORNERO/COMERCIANTE</t>
  </si>
  <si>
    <t>HERRERO 40 DIAS</t>
  </si>
  <si>
    <t>ZAPATERO 90 DIAS</t>
  </si>
  <si>
    <t>ALPARGATERO 45 DIAS</t>
  </si>
  <si>
    <t>SASTRE 30 DIAS</t>
  </si>
  <si>
    <t>MOLINERO</t>
  </si>
  <si>
    <t>TEJEDOR 100 DIAS</t>
  </si>
  <si>
    <t>TEJEDOR 135 DIAS</t>
  </si>
  <si>
    <t>LABRADOR/HORNO</t>
  </si>
  <si>
    <t>TEJEDOR 150 DIAS</t>
  </si>
  <si>
    <t>SARGUERO 45 DIAS</t>
  </si>
  <si>
    <t>ESTAÑERO 135 DIAS</t>
  </si>
  <si>
    <t>TEJEDOR 120 DIAS</t>
  </si>
  <si>
    <t>ALPARGATERO 60 DIAS</t>
  </si>
  <si>
    <t>CARPINTERO 75 DIAS</t>
  </si>
  <si>
    <t>CERRAJERO 30 DIAS</t>
  </si>
  <si>
    <t>ALBAÑIL 180 DIAS</t>
  </si>
  <si>
    <t>COMERCIANTE GRANOS</t>
  </si>
  <si>
    <t>TEJERO 60 DIAS</t>
  </si>
  <si>
    <t>ESQUILADOR 45 DIAS</t>
  </si>
  <si>
    <t>TEJEDOR 105 DIAS</t>
  </si>
  <si>
    <t>CERERO 100 DIAS</t>
  </si>
  <si>
    <t>SARGUERO 30 DIAS</t>
  </si>
  <si>
    <t>JUBANOS MARTIN (O SUS SOBRINOS)</t>
  </si>
  <si>
    <t>CALDERERO 180 DIAS</t>
  </si>
  <si>
    <t>ALPARGATERO 75</t>
  </si>
  <si>
    <t>HERRERO 120 DIAS</t>
  </si>
  <si>
    <t>BADIA PABLO</t>
  </si>
  <si>
    <t>CEDADERO 75 DIAS</t>
  </si>
  <si>
    <t>ALBAÑIL 105</t>
  </si>
  <si>
    <t>JORNALERO/BAQUERO</t>
  </si>
  <si>
    <t>NEGOCIANTE EN GRANOS</t>
  </si>
  <si>
    <t>COMERC/GANADERO/LABRADOR</t>
  </si>
  <si>
    <t>COMERC/ALBAÑIL 90 DIAS</t>
  </si>
  <si>
    <t>VDA /JORNALERO</t>
  </si>
  <si>
    <t>VDA/JORNALERO</t>
  </si>
  <si>
    <t>VDA/HACENDADA</t>
  </si>
  <si>
    <t>VDA/LABRADOR</t>
  </si>
  <si>
    <t>CORTADOR (CORTANTE)</t>
  </si>
  <si>
    <t>DESCONOCIDO/HACENDADA</t>
  </si>
  <si>
    <t>PERSONAL</t>
  </si>
  <si>
    <t>EXENTO</t>
  </si>
  <si>
    <t>MENORES (HIDALGOS)</t>
  </si>
  <si>
    <t>COMERCIO</t>
  </si>
  <si>
    <t>TRATO</t>
  </si>
  <si>
    <t>ESCRIBANO (HIDALGO)</t>
  </si>
  <si>
    <t>OFICIO</t>
  </si>
  <si>
    <t>PER-TRATO</t>
  </si>
  <si>
    <t>ABOGADO (HIDALGO)</t>
  </si>
  <si>
    <t>ARRIENDO</t>
  </si>
  <si>
    <t>CEREZUELA ALEJANDRO</t>
  </si>
  <si>
    <t>CALAVERA CRISTOBAL</t>
  </si>
  <si>
    <t>CALAVERA ESTEBAN</t>
  </si>
  <si>
    <t>LABRADOR-COLMENERO</t>
  </si>
  <si>
    <t>OFIC-COMERC</t>
  </si>
  <si>
    <t>LAFORGA JAYME</t>
  </si>
  <si>
    <t>CASANOVA FLOR DE LIS JOSE</t>
  </si>
  <si>
    <t>RODRIGUEZ MIGUEL JUAN</t>
  </si>
  <si>
    <t>MANCHO MIGUEL</t>
  </si>
  <si>
    <t>GANADERA/VDA</t>
  </si>
  <si>
    <t>JORNALERO/VDA</t>
  </si>
  <si>
    <t>CIRUJANO/VDA</t>
  </si>
  <si>
    <t>LABRADOR/COLMENERO/VDA</t>
  </si>
  <si>
    <t>LABRADOR/VDA</t>
  </si>
  <si>
    <t>JORNALERO/VIUDA</t>
  </si>
  <si>
    <t>ARRIERO/VDA</t>
  </si>
  <si>
    <t>LABRADOR/BAQUERO/VDA</t>
  </si>
  <si>
    <t>BOTICARIO/VDA</t>
  </si>
  <si>
    <t>LABRADOR/HORNERO/VDA</t>
  </si>
  <si>
    <t>LABRADOR/VDZ</t>
  </si>
  <si>
    <t>ALFARERO/VDA</t>
  </si>
  <si>
    <t>COLMENERO/VDA</t>
  </si>
  <si>
    <t>LABRADOR/VIUDA</t>
  </si>
  <si>
    <t>COMERCIANTE/VDA</t>
  </si>
  <si>
    <t xml:space="preserve">LABRADOR/VDA </t>
  </si>
  <si>
    <t>CONVENTO DEL SS. SALVADOR</t>
  </si>
  <si>
    <t>MONTULL D. DOMINGO PRESBÍTERO</t>
  </si>
  <si>
    <t>FORASTERO (MANO MUERTA)</t>
  </si>
  <si>
    <t>HACENDADA/VDA HIDALGA</t>
  </si>
  <si>
    <t>HACENDADO HIDALGO</t>
  </si>
  <si>
    <t>HACENDADO/GANADERO HID</t>
  </si>
  <si>
    <t>HACENDADO/VDA HIDALGA</t>
  </si>
  <si>
    <t>HACENDADO</t>
  </si>
  <si>
    <t>ALBAÑIL</t>
  </si>
  <si>
    <t>CALDERERO</t>
  </si>
  <si>
    <t>CARPINTERO</t>
  </si>
  <si>
    <t>CEDACERO</t>
  </si>
  <si>
    <t>CERERO</t>
  </si>
  <si>
    <t>CERRAJERO</t>
  </si>
  <si>
    <t>CORTANTE</t>
  </si>
  <si>
    <t>ESTAÑERO</t>
  </si>
  <si>
    <t>FORASTERO</t>
  </si>
  <si>
    <t>GAITERO</t>
  </si>
  <si>
    <t>NEGOCIANTE</t>
  </si>
  <si>
    <t>RESGUARDO</t>
  </si>
  <si>
    <t>SERRADOR</t>
  </si>
  <si>
    <t>VIUDA EXENTA</t>
  </si>
  <si>
    <t>TOTAL</t>
  </si>
  <si>
    <t>PROMEDIO</t>
  </si>
  <si>
    <t>ABOGADO</t>
  </si>
  <si>
    <t>LABRADOR+VIUDA-LABRADOR</t>
  </si>
  <si>
    <t>JORNALERO+VIUDA-JORNALERO</t>
  </si>
  <si>
    <t>He excluido a los 4 eclesiásticos y a un forastero (mano muerta)</t>
  </si>
  <si>
    <t>Nº</t>
  </si>
  <si>
    <t>APICULTOR</t>
  </si>
  <si>
    <t>TOTAL SECTOR PRIMARIO</t>
  </si>
  <si>
    <t>PORCENTAJES</t>
  </si>
  <si>
    <t>TOTAL SECTOR SECUNDARIO</t>
  </si>
  <si>
    <t>TOTAL SECTOR TERCIARIO</t>
  </si>
  <si>
    <t>AGRICULT. Y GANAD.</t>
  </si>
  <si>
    <t>ALIMENTACION</t>
  </si>
  <si>
    <t>CONSTRUCCION</t>
  </si>
  <si>
    <t>HERRAM Y UTENS.</t>
  </si>
  <si>
    <t>TEXTIL Y CALZADO</t>
  </si>
  <si>
    <t>PROFESIONES LIB.</t>
  </si>
  <si>
    <t>SERVICIOS</t>
  </si>
  <si>
    <t>GRUPO DE OFICIOS</t>
  </si>
  <si>
    <t>1º</t>
  </si>
  <si>
    <t>2º</t>
  </si>
  <si>
    <t>3º</t>
  </si>
  <si>
    <t>4º</t>
  </si>
  <si>
    <t>5º</t>
  </si>
  <si>
    <t>6º</t>
  </si>
  <si>
    <t>7º</t>
  </si>
  <si>
    <t>8º</t>
  </si>
  <si>
    <t>LABRADOR-GANADERO</t>
  </si>
  <si>
    <t>JABONERO</t>
  </si>
  <si>
    <t>ranking</t>
  </si>
  <si>
    <t>TOTALES</t>
  </si>
  <si>
    <t>RANKING DE LOS OFICIOS EN 1789 SEGÚN SU CUOTA ANUAL</t>
  </si>
  <si>
    <t>HACENDADO (INFANZON)</t>
  </si>
  <si>
    <t>GANADERO (4 INFANZONES)</t>
  </si>
  <si>
    <t>BUEYES</t>
  </si>
  <si>
    <t>VACAS</t>
  </si>
  <si>
    <t>jornaleros y pastores</t>
  </si>
  <si>
    <t>artesanos</t>
  </si>
  <si>
    <t>hacend. Labrad. Ganad. Colmen.</t>
  </si>
  <si>
    <t>comerciantes, arrieros, negoc.</t>
  </si>
  <si>
    <t>eclesiásticos</t>
  </si>
  <si>
    <t>servicios</t>
  </si>
  <si>
    <t>profesiones liberales</t>
  </si>
  <si>
    <t>menores y pobres</t>
  </si>
  <si>
    <t>(bueyes, mulas, yeguas, asnos y burras)</t>
  </si>
  <si>
    <t>POSESIÓN DE GANADO EN 1789</t>
  </si>
  <si>
    <t>comerciantes, arrieros, servicios, prof. Liberales</t>
  </si>
  <si>
    <t>hacendados, labradores, ganaderos, colmeneros</t>
  </si>
  <si>
    <t>Nº DE ORDEN</t>
  </si>
  <si>
    <t>CUADERNO DE INDUSTRIAS  DE 1789 en el orden del documento original</t>
  </si>
  <si>
    <t>COMERCIANTE/CORTANTE</t>
  </si>
  <si>
    <t>COMERCIANTE/ABOGADO/HID</t>
  </si>
  <si>
    <t>NEGOCIANTE/COLMENERO/LABRADOR</t>
  </si>
  <si>
    <t>COMERCIANTE /GANADERO</t>
  </si>
  <si>
    <t>ARRIERO/GANADERO</t>
  </si>
  <si>
    <t>ESCRIBANO/GANADERO/COLMENERO</t>
  </si>
  <si>
    <t>ARRIERO/COMERCIANTE</t>
  </si>
  <si>
    <t>CERERO/COMERCIANTE/COLMENERO</t>
  </si>
  <si>
    <t>TEJEDOR (90) /COLMENERO</t>
  </si>
  <si>
    <t>ALPARGATERO 180/COMERCIANTE</t>
  </si>
  <si>
    <t>CALDERERO/COMERCIANTE de cerdos</t>
  </si>
  <si>
    <t xml:space="preserve">ZAP 180/COMERCIANTE DE GRANOS </t>
  </si>
  <si>
    <t>COMERCIANTE/CERERO 180/COL/GAN</t>
  </si>
  <si>
    <t>ALBAÑIL 120/COMERCIANTE DE GRANOS</t>
  </si>
  <si>
    <t>ARRIERO COLMENERO/BAQUERO</t>
  </si>
  <si>
    <t>RESGUARDO/NEGOCIO DE GRANOS</t>
  </si>
  <si>
    <t>PRODUCTO LIQUIDO ANUAL en sueldos jaqueses</t>
  </si>
  <si>
    <t>LANAR Y CABRÍO</t>
  </si>
  <si>
    <t>MULAR Y CABALLAR</t>
  </si>
  <si>
    <t>Él por 180 días, con 3 mancebos y su hijo 100 días</t>
  </si>
  <si>
    <t>OBSERVACIONES</t>
  </si>
  <si>
    <t>con su hijo</t>
  </si>
  <si>
    <t>arrendatario del puente</t>
  </si>
  <si>
    <t>con un mancebo</t>
  </si>
  <si>
    <t>con su hijo otros 120 días</t>
  </si>
  <si>
    <t>con dos mancebos</t>
  </si>
  <si>
    <t>con dos mancebos 10 meses</t>
  </si>
  <si>
    <t>arriendo de la venta y comercio de mulas</t>
  </si>
  <si>
    <t>arriendo del mesón</t>
  </si>
  <si>
    <t>con un arriendo sin determinar</t>
  </si>
  <si>
    <t>con  su hijo por 180 días</t>
  </si>
  <si>
    <t>con su hijo por 60 días</t>
  </si>
  <si>
    <t>con cinco mancebos</t>
  </si>
  <si>
    <t>tercera parte de diezmos de Mitra de Lérida y Capítulo eclesiástico</t>
  </si>
  <si>
    <t>por su hijo 60 días</t>
  </si>
  <si>
    <t>por arriendo (del derecho) de la marca (marcar los carros de los catalanes que pasan por Fraga)</t>
  </si>
  <si>
    <t>por un mancebo</t>
  </si>
  <si>
    <t>arriendo del molino bajo (lo molí de baix) del Capítulo eclesiástico</t>
  </si>
  <si>
    <t>por cuatro mancebos todo el año</t>
  </si>
  <si>
    <t>por su hijo 120 días</t>
  </si>
  <si>
    <t>por un mancebo todo el año</t>
  </si>
  <si>
    <t>por dos hijos de 180 días cada uno</t>
  </si>
  <si>
    <t>por un mancebo 30 días y por su hijo 30 días</t>
  </si>
  <si>
    <t>ALPARGATERO 75 DÍAS</t>
  </si>
  <si>
    <t>por su hijo 75 días</t>
  </si>
  <si>
    <t>por su hijo 120 dás</t>
  </si>
  <si>
    <t>por su hijo 120días</t>
  </si>
  <si>
    <t>por su hijo 75días</t>
  </si>
  <si>
    <t>por tres mancebos todo el año</t>
  </si>
  <si>
    <t>por un mancebo seis meses</t>
  </si>
  <si>
    <t>"por un mancebo y medio"</t>
  </si>
  <si>
    <t>con su hijo 90 días</t>
  </si>
  <si>
    <t>por la utilidad del molino que tiene el ayuntamiento (lo molí de dalt)</t>
  </si>
  <si>
    <t>por su horno y dos mulas</t>
  </si>
  <si>
    <t>por su horno</t>
  </si>
  <si>
    <t>por un carro, cuatro mulas y una jumenta</t>
  </si>
  <si>
    <t>CONCEPTOS DE PAGO</t>
  </si>
  <si>
    <t>PERSONAL-TRATO</t>
  </si>
  <si>
    <t>COMERCIO-OFICIO</t>
  </si>
  <si>
    <t>PERSONAL-COMERCIO</t>
  </si>
  <si>
    <t>COMERCIO/PERSONAL/TRATO</t>
  </si>
  <si>
    <t>PERSONAL/TRATO</t>
  </si>
  <si>
    <t>COMERCIO-TRATO</t>
  </si>
  <si>
    <t>OFICIO-COMERCIO</t>
  </si>
  <si>
    <t>OFICIO/TRATO</t>
  </si>
  <si>
    <t>OFICIO-TRATO</t>
  </si>
  <si>
    <t>TRATO-PERSONAL</t>
  </si>
  <si>
    <t>COMERCIO-TRATO-PERSONAL</t>
  </si>
  <si>
    <t>CUOTA ANUAL  en sueldos jaqueses</t>
  </si>
  <si>
    <t>ESTAMENTO U OCUPACION ACTIVA CON LA ESTACIONALIDAD DE ALGUNOS TRABAJOS</t>
  </si>
  <si>
    <r>
      <t xml:space="preserve">MENOS UN FORASTERO Y CUATRO ECLESIÁSTICOS, QUEDAN </t>
    </r>
    <r>
      <rPr>
        <b/>
        <sz val="10"/>
        <rFont val="Times New Roman"/>
        <family val="1"/>
      </rPr>
      <t>761</t>
    </r>
    <r>
      <rPr>
        <sz val="10"/>
        <rFont val="Times New Roman"/>
        <family val="1"/>
      </rPr>
      <t xml:space="preserve"> CONTRIBUYENTES LAICOS FRAGATINOS</t>
    </r>
  </si>
  <si>
    <t>TOTAL DE MIEMBROS</t>
  </si>
  <si>
    <t>RESUMEN DE OFICIOS</t>
  </si>
  <si>
    <t>COMERCERCIANTE/ALBAÑIL 90 DIAS</t>
  </si>
  <si>
    <t>COMERCIANTE/CERERO 180/COLMENERO/GANADERO</t>
  </si>
  <si>
    <t>COMERCIANTE/GANADERO</t>
  </si>
  <si>
    <t>COMERCIANTE/GANADERO/LABRADOR</t>
  </si>
  <si>
    <t>COMERCIANTE/ABOGADO/HIDALGO</t>
  </si>
  <si>
    <t>COMERCIANTE EN GRANOS</t>
  </si>
  <si>
    <t>GANADERO/COLMENERO</t>
  </si>
  <si>
    <t>GANADERO/COLMENERO/LABRADOR</t>
  </si>
  <si>
    <t>HACENDADO/GANADERO HIDALGO</t>
  </si>
  <si>
    <t>TEJEDOR 90 DIAS /COLMENERO</t>
  </si>
  <si>
    <t>TEJEDOR 75 DIAS</t>
  </si>
  <si>
    <t>CONTRIBUCIÓN PERSONAL, INDUSTRIAL Y COMERCIAL.                                   CUOTA CONJUNTA ANUAL en libras jaquesas</t>
  </si>
  <si>
    <t>OFICIO U OCUPACIÓN DE LOS CONTRIBUYENTES</t>
  </si>
  <si>
    <t>Nº DE MIEMBROS</t>
  </si>
  <si>
    <t>CUOTA CONJUNTA ANUAL en L. j.</t>
  </si>
  <si>
    <t>CUOTA PROMEDIO ANUAL en L. j.</t>
  </si>
  <si>
    <t>OFICIO U OCUPACIÓN</t>
  </si>
  <si>
    <t>CUOTA CONJUNTA</t>
  </si>
  <si>
    <t>PORCENTAJES POR SECTOR ECONÓMICO Y POR CUOTA PROMEDIO SATISFECHA</t>
  </si>
  <si>
    <t>RANKING DE LOS GRUPOS DE OFICIOS SEGÚN LA CUOTA PROMEDIO</t>
  </si>
  <si>
    <t>número de contribuyentes</t>
  </si>
  <si>
    <t>% de contribuyentes</t>
  </si>
  <si>
    <t>CUOTA ANUAL en L.j.</t>
  </si>
  <si>
    <t>% de  CUOTA</t>
  </si>
  <si>
    <t>CUOTA PROMEDIO</t>
  </si>
  <si>
    <t>OVEJAS Y CABRAS</t>
  </si>
  <si>
    <t>VACAS Y NOVILLOS</t>
  </si>
  <si>
    <t>MULAR Y ASNAL</t>
  </si>
  <si>
    <t>GRUPOS PROFESIONALES</t>
  </si>
  <si>
    <t>número de contribuyentes.</t>
  </si>
  <si>
    <t>número de poseedores</t>
  </si>
  <si>
    <t>% de poseedores en el grupo</t>
  </si>
  <si>
    <t>unidades por contribuyente</t>
  </si>
  <si>
    <t>ganado de labor y de tiro</t>
  </si>
  <si>
    <t>ALBAÑIL 120 DÍAS /COMERCIO DE GRANOS</t>
  </si>
  <si>
    <t>ARRIERO /COLMENERO/BAQUERO</t>
  </si>
  <si>
    <t xml:space="preserve">ZAPATERO 180 DIAS/COMERC. EN GRANOS </t>
  </si>
  <si>
    <t>LOS OFICIOS, SU VARIABILIDAD Y SU ESTACIONALIDAD EN 1789 Un mismo vecino trabaja en varios oficios a lo largo del año, mientras en cada oficio la intensidad en días trabajados es distinta para cada vecino.</t>
  </si>
  <si>
    <t>Número de poseedores</t>
  </si>
  <si>
    <t>número de cabezas</t>
  </si>
  <si>
    <t>GANADO DE LABOR Y DE TIRO POR GRUPOS PROFESIONALES EN 1789</t>
  </si>
</sst>
</file>

<file path=xl/styles.xml><?xml version="1.0" encoding="utf-8"?>
<styleSheet xmlns="http://schemas.openxmlformats.org/spreadsheetml/2006/main">
  <numFmts count="2">
    <numFmt numFmtId="164" formatCode="0.0_)"/>
    <numFmt numFmtId="165" formatCode="#,##0.0"/>
  </numFmts>
  <fonts count="11">
    <font>
      <sz val="10"/>
      <name val="Courier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3" fontId="2" fillId="0" borderId="4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/>
    <xf numFmtId="0" fontId="5" fillId="0" borderId="0" xfId="0" applyFont="1" applyAlignment="1" applyProtection="1">
      <alignment horizontal="center"/>
    </xf>
    <xf numFmtId="0" fontId="5" fillId="0" borderId="0" xfId="0" applyFont="1" applyAlignment="1">
      <alignment horizontal="center"/>
    </xf>
    <xf numFmtId="3" fontId="4" fillId="0" borderId="0" xfId="0" applyNumberFormat="1" applyFont="1" applyAlignment="1" applyProtection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 vertical="center" textRotation="90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2" fontId="5" fillId="0" borderId="10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165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 applyAlignment="1" applyProtection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textRotation="90"/>
    </xf>
    <xf numFmtId="3" fontId="4" fillId="0" borderId="0" xfId="0" applyNumberFormat="1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2" fontId="2" fillId="0" borderId="10" xfId="0" applyNumberFormat="1" applyFont="1" applyBorder="1" applyAlignment="1">
      <alignment horizontal="center" textRotation="90" wrapText="1"/>
    </xf>
    <xf numFmtId="2" fontId="2" fillId="0" borderId="2" xfId="0" applyNumberFormat="1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2" fontId="2" fillId="0" borderId="0" xfId="0" applyNumberFormat="1" applyFont="1" applyBorder="1" applyAlignment="1">
      <alignment horizontal="center" textRotation="90" wrapText="1"/>
    </xf>
    <xf numFmtId="2" fontId="2" fillId="0" borderId="6" xfId="0" applyNumberFormat="1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" transitionEvaluation="1"/>
  <dimension ref="B1:S770"/>
  <sheetViews>
    <sheetView tabSelected="1" workbookViewId="0">
      <pane ySplit="2" topLeftCell="A3" activePane="bottomLeft" state="frozenSplit"/>
      <selection pane="bottomLeft" activeCell="C3" sqref="C3"/>
    </sheetView>
  </sheetViews>
  <sheetFormatPr baseColWidth="10" defaultColWidth="10.625" defaultRowHeight="12.75"/>
  <cols>
    <col min="1" max="1" width="3.625" style="28" customWidth="1"/>
    <col min="2" max="2" width="5.125" style="30" customWidth="1"/>
    <col min="3" max="3" width="36.875" style="28" customWidth="1"/>
    <col min="4" max="4" width="29.125" style="30" customWidth="1"/>
    <col min="5" max="5" width="23.125" style="30" customWidth="1"/>
    <col min="6" max="6" width="10.875" style="32" customWidth="1"/>
    <col min="7" max="7" width="10.875" style="35" customWidth="1"/>
    <col min="8" max="8" width="4.5" style="30" customWidth="1"/>
    <col min="9" max="9" width="3.75" style="30" customWidth="1"/>
    <col min="10" max="10" width="4" style="30" customWidth="1"/>
    <col min="11" max="11" width="5.5" style="30" customWidth="1"/>
    <col min="12" max="12" width="4.5" style="30" customWidth="1"/>
    <col min="13" max="13" width="3.5" style="30" customWidth="1"/>
    <col min="14" max="14" width="4" style="30" customWidth="1"/>
    <col min="15" max="16384" width="10.625" style="28"/>
  </cols>
  <sheetData>
    <row r="1" spans="2:17" ht="22.5" customHeight="1">
      <c r="B1" s="91" t="s">
        <v>987</v>
      </c>
      <c r="C1" s="90" t="s">
        <v>988</v>
      </c>
      <c r="D1" s="84" t="s">
        <v>1058</v>
      </c>
      <c r="E1" s="84" t="s">
        <v>1045</v>
      </c>
      <c r="F1" s="92" t="s">
        <v>1005</v>
      </c>
      <c r="G1" s="85" t="s">
        <v>1057</v>
      </c>
      <c r="H1" s="86" t="s">
        <v>1006</v>
      </c>
      <c r="I1" s="89" t="s">
        <v>0</v>
      </c>
      <c r="J1" s="89"/>
      <c r="K1" s="86" t="s">
        <v>1007</v>
      </c>
      <c r="L1" s="87" t="s">
        <v>1</v>
      </c>
      <c r="M1" s="87" t="s">
        <v>2</v>
      </c>
      <c r="N1" s="87" t="s">
        <v>3</v>
      </c>
    </row>
    <row r="2" spans="2:17" ht="47.25" customHeight="1">
      <c r="B2" s="91"/>
      <c r="C2" s="90"/>
      <c r="D2" s="84"/>
      <c r="E2" s="84"/>
      <c r="F2" s="92"/>
      <c r="G2" s="85"/>
      <c r="H2" s="86"/>
      <c r="I2" s="33" t="s">
        <v>973</v>
      </c>
      <c r="J2" s="33" t="s">
        <v>974</v>
      </c>
      <c r="K2" s="86"/>
      <c r="L2" s="87"/>
      <c r="M2" s="87"/>
      <c r="N2" s="87"/>
      <c r="O2" s="88" t="s">
        <v>1009</v>
      </c>
      <c r="P2" s="88"/>
      <c r="Q2" s="88"/>
    </row>
    <row r="3" spans="2:17" ht="19.5" customHeight="1">
      <c r="B3" s="29">
        <v>1</v>
      </c>
      <c r="C3" s="27" t="s">
        <v>4</v>
      </c>
      <c r="D3" s="29" t="s">
        <v>919</v>
      </c>
      <c r="E3" s="30" t="s">
        <v>881</v>
      </c>
      <c r="F3" s="31">
        <v>2219</v>
      </c>
      <c r="G3" s="35">
        <f>F3*6.42/100</f>
        <v>142.4598</v>
      </c>
      <c r="K3" s="29">
        <v>2</v>
      </c>
      <c r="M3" s="29">
        <v>1</v>
      </c>
    </row>
    <row r="4" spans="2:17">
      <c r="B4" s="29">
        <v>2</v>
      </c>
      <c r="C4" s="27" t="s">
        <v>5</v>
      </c>
      <c r="D4" s="29" t="s">
        <v>920</v>
      </c>
      <c r="E4" s="30" t="s">
        <v>882</v>
      </c>
      <c r="F4" s="31">
        <v>1384</v>
      </c>
      <c r="G4" s="35">
        <f t="shared" ref="G4:G67" si="0">F4*6.42/100</f>
        <v>88.852800000000002</v>
      </c>
    </row>
    <row r="5" spans="2:17">
      <c r="B5" s="29">
        <v>3</v>
      </c>
      <c r="C5" s="27" t="s">
        <v>6</v>
      </c>
      <c r="D5" s="29" t="s">
        <v>883</v>
      </c>
      <c r="E5" s="30" t="s">
        <v>882</v>
      </c>
      <c r="F5" s="31">
        <v>4250</v>
      </c>
      <c r="G5" s="35">
        <f t="shared" si="0"/>
        <v>272.85000000000002</v>
      </c>
    </row>
    <row r="6" spans="2:17">
      <c r="B6" s="29">
        <v>4</v>
      </c>
      <c r="C6" s="27" t="s">
        <v>750</v>
      </c>
      <c r="D6" s="29" t="s">
        <v>920</v>
      </c>
      <c r="E6" s="30" t="s">
        <v>884</v>
      </c>
      <c r="F6" s="31">
        <v>13832</v>
      </c>
      <c r="G6" s="35">
        <f t="shared" si="0"/>
        <v>888.01440000000002</v>
      </c>
      <c r="K6" s="29">
        <v>4</v>
      </c>
    </row>
    <row r="7" spans="2:17">
      <c r="B7" s="29">
        <v>5</v>
      </c>
      <c r="C7" s="27" t="s">
        <v>7</v>
      </c>
      <c r="D7" s="29" t="s">
        <v>921</v>
      </c>
      <c r="E7" s="30" t="s">
        <v>885</v>
      </c>
      <c r="F7" s="31">
        <v>255</v>
      </c>
      <c r="G7" s="35">
        <f t="shared" si="0"/>
        <v>16.370999999999999</v>
      </c>
      <c r="H7" s="29">
        <v>33</v>
      </c>
      <c r="I7" s="29"/>
      <c r="K7" s="29">
        <v>1</v>
      </c>
    </row>
    <row r="8" spans="2:17">
      <c r="B8" s="29">
        <v>6</v>
      </c>
      <c r="C8" s="27" t="s">
        <v>8</v>
      </c>
      <c r="D8" s="29" t="s">
        <v>920</v>
      </c>
      <c r="E8" s="30" t="s">
        <v>882</v>
      </c>
      <c r="F8" s="31">
        <v>1312</v>
      </c>
      <c r="G8" s="35">
        <f t="shared" si="0"/>
        <v>84.230399999999989</v>
      </c>
    </row>
    <row r="9" spans="2:17">
      <c r="B9" s="29">
        <v>7</v>
      </c>
      <c r="C9" s="27" t="s">
        <v>9</v>
      </c>
      <c r="D9" s="29" t="s">
        <v>922</v>
      </c>
      <c r="E9" s="30" t="s">
        <v>881</v>
      </c>
      <c r="F9" s="31">
        <v>1378</v>
      </c>
      <c r="G9" s="35">
        <f t="shared" si="0"/>
        <v>88.467600000000004</v>
      </c>
      <c r="K9" s="29">
        <v>2</v>
      </c>
    </row>
    <row r="10" spans="2:17">
      <c r="B10" s="29">
        <v>8</v>
      </c>
      <c r="C10" s="27" t="s">
        <v>10</v>
      </c>
      <c r="D10" s="29" t="s">
        <v>886</v>
      </c>
      <c r="E10" s="30" t="s">
        <v>887</v>
      </c>
      <c r="F10" s="31">
        <v>2899</v>
      </c>
      <c r="G10" s="35">
        <f t="shared" si="0"/>
        <v>186.11579999999998</v>
      </c>
      <c r="K10" s="29">
        <v>4</v>
      </c>
    </row>
    <row r="11" spans="2:17">
      <c r="B11" s="29">
        <v>9</v>
      </c>
      <c r="C11" s="27" t="s">
        <v>751</v>
      </c>
      <c r="D11" s="29" t="s">
        <v>922</v>
      </c>
      <c r="E11" s="30" t="s">
        <v>881</v>
      </c>
      <c r="F11" s="31">
        <v>3569</v>
      </c>
      <c r="G11" s="35">
        <f t="shared" si="0"/>
        <v>229.12979999999999</v>
      </c>
      <c r="K11" s="29">
        <v>4</v>
      </c>
      <c r="M11" s="29">
        <v>1</v>
      </c>
    </row>
    <row r="12" spans="2:17">
      <c r="B12" s="29">
        <v>10</v>
      </c>
      <c r="C12" s="27" t="s">
        <v>11</v>
      </c>
      <c r="D12" s="29" t="s">
        <v>920</v>
      </c>
      <c r="E12" s="30" t="s">
        <v>881</v>
      </c>
      <c r="F12" s="31">
        <v>3481</v>
      </c>
      <c r="G12" s="35">
        <f t="shared" si="0"/>
        <v>223.4802</v>
      </c>
      <c r="K12" s="29">
        <v>5</v>
      </c>
      <c r="L12" s="29">
        <v>7</v>
      </c>
      <c r="M12" s="29">
        <v>2</v>
      </c>
    </row>
    <row r="13" spans="2:17">
      <c r="B13" s="29">
        <v>11</v>
      </c>
      <c r="C13" s="27" t="s">
        <v>12</v>
      </c>
      <c r="D13" s="29" t="s">
        <v>889</v>
      </c>
      <c r="E13" s="30" t="s">
        <v>887</v>
      </c>
      <c r="F13" s="31">
        <v>2616</v>
      </c>
      <c r="G13" s="35">
        <f t="shared" si="0"/>
        <v>167.94720000000001</v>
      </c>
      <c r="I13" s="30">
        <v>2</v>
      </c>
      <c r="J13" s="29"/>
      <c r="K13" s="29">
        <v>2</v>
      </c>
    </row>
    <row r="14" spans="2:17">
      <c r="B14" s="29">
        <v>12</v>
      </c>
      <c r="C14" s="27" t="s">
        <v>13</v>
      </c>
      <c r="D14" s="29" t="s">
        <v>921</v>
      </c>
      <c r="E14" s="30" t="s">
        <v>1046</v>
      </c>
      <c r="F14" s="31">
        <v>4247</v>
      </c>
      <c r="G14" s="35">
        <f t="shared" si="0"/>
        <v>272.6574</v>
      </c>
      <c r="H14" s="29">
        <v>340</v>
      </c>
      <c r="I14" s="29"/>
      <c r="K14" s="29">
        <v>5</v>
      </c>
      <c r="M14" s="29">
        <v>2</v>
      </c>
    </row>
    <row r="15" spans="2:17">
      <c r="B15" s="29">
        <v>13</v>
      </c>
      <c r="C15" s="27" t="s">
        <v>14</v>
      </c>
      <c r="D15" s="29" t="s">
        <v>921</v>
      </c>
      <c r="E15" s="30" t="s">
        <v>1046</v>
      </c>
      <c r="F15" s="31">
        <v>794</v>
      </c>
      <c r="G15" s="35">
        <f t="shared" si="0"/>
        <v>50.974799999999995</v>
      </c>
      <c r="H15" s="29">
        <v>45</v>
      </c>
      <c r="I15" s="29"/>
      <c r="K15" s="29">
        <v>2</v>
      </c>
    </row>
    <row r="16" spans="2:17">
      <c r="B16" s="29">
        <v>14</v>
      </c>
      <c r="C16" s="27" t="s">
        <v>15</v>
      </c>
      <c r="D16" s="29" t="s">
        <v>921</v>
      </c>
      <c r="E16" s="30" t="s">
        <v>1046</v>
      </c>
      <c r="F16" s="31">
        <v>2348</v>
      </c>
      <c r="G16" s="35">
        <f t="shared" si="0"/>
        <v>150.74160000000001</v>
      </c>
      <c r="J16" s="29">
        <v>9</v>
      </c>
      <c r="K16" s="29">
        <v>1</v>
      </c>
    </row>
    <row r="17" spans="2:19">
      <c r="B17" s="29">
        <v>15</v>
      </c>
      <c r="C17" s="27" t="s">
        <v>16</v>
      </c>
      <c r="D17" s="29" t="s">
        <v>889</v>
      </c>
      <c r="E17" s="30" t="s">
        <v>887</v>
      </c>
      <c r="F17" s="31">
        <v>883</v>
      </c>
      <c r="G17" s="35">
        <f t="shared" si="0"/>
        <v>56.688599999999994</v>
      </c>
    </row>
    <row r="18" spans="2:19">
      <c r="B18" s="29">
        <v>16</v>
      </c>
      <c r="C18" s="27" t="s">
        <v>17</v>
      </c>
      <c r="D18" s="29" t="s">
        <v>923</v>
      </c>
      <c r="E18" s="30" t="s">
        <v>881</v>
      </c>
      <c r="F18" s="31">
        <v>602</v>
      </c>
      <c r="G18" s="35">
        <f t="shared" si="0"/>
        <v>38.648400000000002</v>
      </c>
      <c r="K18" s="29">
        <v>2</v>
      </c>
    </row>
    <row r="19" spans="2:19">
      <c r="B19" s="29">
        <v>17</v>
      </c>
      <c r="C19" s="27" t="s">
        <v>18</v>
      </c>
      <c r="D19" s="29" t="s">
        <v>990</v>
      </c>
      <c r="E19" s="30" t="s">
        <v>1047</v>
      </c>
      <c r="F19" s="31">
        <v>20496</v>
      </c>
      <c r="G19" s="35">
        <f t="shared" si="0"/>
        <v>1315.8432</v>
      </c>
      <c r="K19" s="29">
        <v>5</v>
      </c>
      <c r="M19" s="29">
        <v>2</v>
      </c>
    </row>
    <row r="20" spans="2:19">
      <c r="B20" s="29">
        <v>18</v>
      </c>
      <c r="C20" s="27" t="s">
        <v>752</v>
      </c>
      <c r="D20" s="29" t="s">
        <v>19</v>
      </c>
      <c r="E20" s="30" t="s">
        <v>884</v>
      </c>
      <c r="F20" s="31">
        <v>270</v>
      </c>
      <c r="G20" s="35">
        <f t="shared" si="0"/>
        <v>17.334</v>
      </c>
      <c r="K20" s="29">
        <v>4</v>
      </c>
    </row>
    <row r="21" spans="2:19">
      <c r="B21" s="29">
        <v>19</v>
      </c>
      <c r="C21" s="27" t="s">
        <v>20</v>
      </c>
      <c r="D21" s="29" t="s">
        <v>880</v>
      </c>
      <c r="E21" s="30" t="s">
        <v>882</v>
      </c>
      <c r="F21" s="31">
        <v>1364</v>
      </c>
      <c r="G21" s="35">
        <f t="shared" si="0"/>
        <v>87.568799999999996</v>
      </c>
    </row>
    <row r="22" spans="2:19">
      <c r="B22" s="29">
        <v>20</v>
      </c>
      <c r="C22" s="27" t="s">
        <v>21</v>
      </c>
      <c r="D22" s="29" t="s">
        <v>813</v>
      </c>
      <c r="E22" s="30" t="s">
        <v>881</v>
      </c>
      <c r="F22" s="31">
        <v>764</v>
      </c>
      <c r="G22" s="35">
        <f t="shared" si="0"/>
        <v>49.0488</v>
      </c>
      <c r="I22" s="30">
        <v>2</v>
      </c>
      <c r="J22" s="29"/>
      <c r="K22" s="29">
        <v>3</v>
      </c>
      <c r="L22" s="29">
        <v>32</v>
      </c>
    </row>
    <row r="23" spans="2:19">
      <c r="B23" s="29">
        <v>21</v>
      </c>
      <c r="C23" s="27" t="s">
        <v>23</v>
      </c>
      <c r="D23" s="29" t="s">
        <v>787</v>
      </c>
      <c r="E23" s="30" t="s">
        <v>881</v>
      </c>
      <c r="F23" s="31">
        <v>241</v>
      </c>
      <c r="G23" s="35">
        <f t="shared" si="0"/>
        <v>15.472200000000001</v>
      </c>
      <c r="K23" s="29">
        <v>2</v>
      </c>
    </row>
    <row r="24" spans="2:19">
      <c r="B24" s="29">
        <v>22</v>
      </c>
      <c r="C24" s="27" t="s">
        <v>24</v>
      </c>
      <c r="D24" s="29" t="s">
        <v>787</v>
      </c>
      <c r="E24" s="30" t="s">
        <v>881</v>
      </c>
      <c r="F24" s="31">
        <v>301</v>
      </c>
      <c r="G24" s="35">
        <f t="shared" si="0"/>
        <v>19.324200000000001</v>
      </c>
      <c r="K24" s="29">
        <v>4</v>
      </c>
    </row>
    <row r="25" spans="2:19">
      <c r="B25" s="29">
        <v>23</v>
      </c>
      <c r="C25" s="27" t="s">
        <v>25</v>
      </c>
      <c r="D25" s="29" t="s">
        <v>790</v>
      </c>
      <c r="E25" s="30" t="s">
        <v>882</v>
      </c>
      <c r="F25" s="31">
        <v>201</v>
      </c>
      <c r="G25" s="35">
        <f t="shared" si="0"/>
        <v>12.904200000000001</v>
      </c>
    </row>
    <row r="26" spans="2:19">
      <c r="B26" s="29">
        <v>24</v>
      </c>
      <c r="C26" s="27" t="s">
        <v>26</v>
      </c>
      <c r="D26" s="29" t="s">
        <v>787</v>
      </c>
      <c r="E26" s="30" t="s">
        <v>881</v>
      </c>
      <c r="F26" s="31">
        <v>1143</v>
      </c>
      <c r="G26" s="35">
        <f t="shared" si="0"/>
        <v>73.380600000000001</v>
      </c>
      <c r="K26" s="29">
        <v>4</v>
      </c>
    </row>
    <row r="27" spans="2:19">
      <c r="B27" s="29">
        <v>25</v>
      </c>
      <c r="C27" s="27" t="s">
        <v>27</v>
      </c>
      <c r="D27" s="29" t="s">
        <v>790</v>
      </c>
      <c r="E27" s="30" t="s">
        <v>882</v>
      </c>
      <c r="F27" s="31">
        <v>41</v>
      </c>
      <c r="G27" s="35">
        <f t="shared" si="0"/>
        <v>2.6321999999999997</v>
      </c>
    </row>
    <row r="28" spans="2:19">
      <c r="B28" s="29">
        <v>26</v>
      </c>
      <c r="C28" s="27" t="s">
        <v>28</v>
      </c>
      <c r="D28" s="29" t="s">
        <v>787</v>
      </c>
      <c r="E28" s="30" t="s">
        <v>881</v>
      </c>
      <c r="F28" s="31">
        <v>1548</v>
      </c>
      <c r="G28" s="35">
        <f t="shared" si="0"/>
        <v>99.381599999999992</v>
      </c>
      <c r="K28" s="29">
        <v>2</v>
      </c>
    </row>
    <row r="29" spans="2:19">
      <c r="B29" s="29">
        <v>27</v>
      </c>
      <c r="C29" s="27" t="s">
        <v>29</v>
      </c>
      <c r="D29" s="29" t="s">
        <v>30</v>
      </c>
      <c r="E29" s="30" t="s">
        <v>887</v>
      </c>
      <c r="F29" s="31">
        <v>1402</v>
      </c>
      <c r="G29" s="35">
        <f t="shared" si="0"/>
        <v>90.008399999999995</v>
      </c>
      <c r="N29" s="29">
        <v>3</v>
      </c>
      <c r="O29" s="82" t="s">
        <v>1008</v>
      </c>
      <c r="P29" s="82"/>
      <c r="Q29" s="82"/>
      <c r="R29" s="82"/>
      <c r="S29" s="34"/>
    </row>
    <row r="30" spans="2:19">
      <c r="B30" s="29">
        <v>28</v>
      </c>
      <c r="C30" s="27" t="s">
        <v>31</v>
      </c>
      <c r="D30" s="29" t="s">
        <v>788</v>
      </c>
      <c r="E30" s="30" t="s">
        <v>887</v>
      </c>
      <c r="F30" s="31">
        <v>841</v>
      </c>
      <c r="G30" s="35">
        <f t="shared" si="0"/>
        <v>53.992200000000004</v>
      </c>
    </row>
    <row r="31" spans="2:19">
      <c r="B31" s="29">
        <v>29</v>
      </c>
      <c r="C31" s="27" t="s">
        <v>32</v>
      </c>
      <c r="D31" s="29" t="s">
        <v>787</v>
      </c>
      <c r="E31" s="30" t="s">
        <v>881</v>
      </c>
      <c r="F31" s="31">
        <v>182</v>
      </c>
      <c r="G31" s="35">
        <f t="shared" si="0"/>
        <v>11.6844</v>
      </c>
      <c r="K31" s="29">
        <v>3</v>
      </c>
    </row>
    <row r="32" spans="2:19">
      <c r="B32" s="29">
        <v>30</v>
      </c>
      <c r="C32" s="27" t="s">
        <v>33</v>
      </c>
      <c r="D32" s="29" t="s">
        <v>787</v>
      </c>
      <c r="E32" s="30" t="s">
        <v>881</v>
      </c>
      <c r="F32" s="31">
        <v>927</v>
      </c>
      <c r="G32" s="35">
        <f t="shared" si="0"/>
        <v>59.513400000000004</v>
      </c>
      <c r="K32" s="29">
        <v>2</v>
      </c>
    </row>
    <row r="33" spans="2:13">
      <c r="B33" s="29">
        <v>31</v>
      </c>
      <c r="C33" s="27" t="s">
        <v>34</v>
      </c>
      <c r="D33" s="29" t="s">
        <v>805</v>
      </c>
      <c r="E33" s="30" t="s">
        <v>1046</v>
      </c>
      <c r="F33" s="31">
        <v>731</v>
      </c>
      <c r="G33" s="35">
        <f t="shared" si="0"/>
        <v>46.930199999999992</v>
      </c>
      <c r="H33" s="29">
        <v>44</v>
      </c>
      <c r="I33" s="29"/>
      <c r="K33" s="29">
        <v>3</v>
      </c>
    </row>
    <row r="34" spans="2:13">
      <c r="B34" s="29">
        <v>32</v>
      </c>
      <c r="C34" s="27" t="s">
        <v>36</v>
      </c>
      <c r="D34" s="29" t="s">
        <v>805</v>
      </c>
      <c r="E34" s="30" t="s">
        <v>1046</v>
      </c>
      <c r="F34" s="31">
        <v>400</v>
      </c>
      <c r="G34" s="35">
        <f t="shared" si="0"/>
        <v>25.68</v>
      </c>
      <c r="H34" s="29">
        <v>50</v>
      </c>
      <c r="I34" s="29"/>
      <c r="K34" s="29">
        <v>3</v>
      </c>
    </row>
    <row r="35" spans="2:13">
      <c r="B35" s="29">
        <v>33</v>
      </c>
      <c r="C35" s="27" t="s">
        <v>37</v>
      </c>
      <c r="D35" s="29" t="s">
        <v>787</v>
      </c>
      <c r="E35" s="30" t="s">
        <v>881</v>
      </c>
      <c r="F35" s="31">
        <v>280</v>
      </c>
      <c r="G35" s="35">
        <f t="shared" si="0"/>
        <v>17.975999999999999</v>
      </c>
      <c r="K35" s="29">
        <v>2</v>
      </c>
    </row>
    <row r="36" spans="2:13">
      <c r="B36" s="29">
        <v>34</v>
      </c>
      <c r="C36" s="27" t="s">
        <v>38</v>
      </c>
      <c r="D36" s="29" t="s">
        <v>787</v>
      </c>
      <c r="E36" s="30" t="s">
        <v>881</v>
      </c>
      <c r="F36" s="31">
        <v>298</v>
      </c>
      <c r="G36" s="35">
        <f t="shared" si="0"/>
        <v>19.131600000000002</v>
      </c>
      <c r="K36" s="29">
        <v>3</v>
      </c>
    </row>
    <row r="37" spans="2:13">
      <c r="B37" s="29">
        <v>35</v>
      </c>
      <c r="C37" s="27" t="s">
        <v>39</v>
      </c>
      <c r="D37" s="29" t="s">
        <v>40</v>
      </c>
      <c r="E37" s="30" t="s">
        <v>1046</v>
      </c>
      <c r="F37" s="31">
        <v>2340</v>
      </c>
      <c r="G37" s="35">
        <f t="shared" si="0"/>
        <v>150.22799999999998</v>
      </c>
      <c r="H37" s="29">
        <v>108</v>
      </c>
      <c r="I37" s="29"/>
      <c r="K37" s="29">
        <v>4</v>
      </c>
    </row>
    <row r="38" spans="2:13">
      <c r="B38" s="29">
        <v>36</v>
      </c>
      <c r="C38" s="27" t="s">
        <v>41</v>
      </c>
      <c r="D38" s="29" t="s">
        <v>787</v>
      </c>
      <c r="E38" s="30" t="s">
        <v>881</v>
      </c>
      <c r="F38" s="31">
        <v>61</v>
      </c>
      <c r="G38" s="35">
        <f t="shared" si="0"/>
        <v>3.9161999999999999</v>
      </c>
      <c r="K38" s="29">
        <v>1</v>
      </c>
    </row>
    <row r="39" spans="2:13">
      <c r="B39" s="29">
        <v>37</v>
      </c>
      <c r="C39" s="27" t="s">
        <v>42</v>
      </c>
      <c r="D39" s="29" t="s">
        <v>787</v>
      </c>
      <c r="E39" s="30" t="s">
        <v>881</v>
      </c>
      <c r="F39" s="31">
        <v>54</v>
      </c>
      <c r="G39" s="35">
        <f t="shared" si="0"/>
        <v>3.4668000000000001</v>
      </c>
      <c r="K39" s="29">
        <v>1</v>
      </c>
    </row>
    <row r="40" spans="2:13">
      <c r="B40" s="29">
        <v>38</v>
      </c>
      <c r="C40" s="27" t="s">
        <v>43</v>
      </c>
      <c r="D40" s="29" t="s">
        <v>790</v>
      </c>
      <c r="E40" s="30" t="s">
        <v>882</v>
      </c>
      <c r="F40" s="31">
        <v>12</v>
      </c>
      <c r="G40" s="35">
        <f t="shared" si="0"/>
        <v>0.77039999999999997</v>
      </c>
    </row>
    <row r="41" spans="2:13">
      <c r="B41" s="29">
        <v>39</v>
      </c>
      <c r="C41" s="27" t="s">
        <v>44</v>
      </c>
      <c r="D41" s="29" t="s">
        <v>787</v>
      </c>
      <c r="E41" s="30" t="s">
        <v>881</v>
      </c>
      <c r="F41" s="31">
        <v>778</v>
      </c>
      <c r="G41" s="35">
        <f t="shared" si="0"/>
        <v>49.947600000000001</v>
      </c>
      <c r="K41" s="29">
        <v>3</v>
      </c>
    </row>
    <row r="42" spans="2:13">
      <c r="B42" s="29">
        <v>40</v>
      </c>
      <c r="C42" s="27" t="s">
        <v>45</v>
      </c>
      <c r="D42" s="29" t="s">
        <v>787</v>
      </c>
      <c r="E42" s="30" t="s">
        <v>881</v>
      </c>
      <c r="F42" s="31">
        <v>279</v>
      </c>
      <c r="G42" s="35">
        <f t="shared" si="0"/>
        <v>17.911799999999999</v>
      </c>
      <c r="K42" s="29">
        <v>3</v>
      </c>
    </row>
    <row r="43" spans="2:13">
      <c r="B43" s="29">
        <v>41</v>
      </c>
      <c r="C43" s="27" t="s">
        <v>46</v>
      </c>
      <c r="D43" s="29" t="s">
        <v>791</v>
      </c>
      <c r="E43" s="30" t="s">
        <v>1046</v>
      </c>
      <c r="F43" s="31">
        <v>3100</v>
      </c>
      <c r="G43" s="35">
        <f t="shared" si="0"/>
        <v>199.02</v>
      </c>
      <c r="H43" s="29">
        <v>233</v>
      </c>
      <c r="I43" s="29"/>
      <c r="K43" s="29">
        <v>5</v>
      </c>
      <c r="L43" s="29">
        <v>74</v>
      </c>
      <c r="M43" s="29">
        <v>1</v>
      </c>
    </row>
    <row r="44" spans="2:13">
      <c r="B44" s="29">
        <v>42</v>
      </c>
      <c r="C44" s="27" t="s">
        <v>48</v>
      </c>
      <c r="D44" s="29" t="s">
        <v>787</v>
      </c>
      <c r="E44" s="30" t="s">
        <v>881</v>
      </c>
      <c r="F44" s="31">
        <v>1121</v>
      </c>
      <c r="G44" s="35">
        <f t="shared" si="0"/>
        <v>71.968199999999996</v>
      </c>
      <c r="K44" s="29">
        <v>5</v>
      </c>
    </row>
    <row r="45" spans="2:13">
      <c r="B45" s="29">
        <v>43</v>
      </c>
      <c r="C45" s="27" t="s">
        <v>49</v>
      </c>
      <c r="D45" s="29" t="s">
        <v>991</v>
      </c>
      <c r="E45" s="30" t="s">
        <v>1048</v>
      </c>
      <c r="F45" s="31">
        <v>2928</v>
      </c>
      <c r="G45" s="35">
        <f t="shared" si="0"/>
        <v>187.9776</v>
      </c>
      <c r="K45" s="29">
        <v>3</v>
      </c>
      <c r="L45" s="29">
        <v>106</v>
      </c>
    </row>
    <row r="46" spans="2:13">
      <c r="B46" s="29">
        <v>44</v>
      </c>
      <c r="C46" s="27" t="s">
        <v>50</v>
      </c>
      <c r="D46" s="29" t="s">
        <v>790</v>
      </c>
      <c r="E46" s="30" t="s">
        <v>882</v>
      </c>
      <c r="F46" s="31">
        <v>30</v>
      </c>
      <c r="G46" s="35">
        <f t="shared" si="0"/>
        <v>1.9259999999999999</v>
      </c>
    </row>
    <row r="47" spans="2:13">
      <c r="B47" s="29">
        <v>45</v>
      </c>
      <c r="C47" s="27" t="s">
        <v>51</v>
      </c>
      <c r="D47" s="29" t="s">
        <v>792</v>
      </c>
      <c r="E47" s="30" t="s">
        <v>882</v>
      </c>
      <c r="F47" s="31">
        <v>21</v>
      </c>
      <c r="G47" s="35">
        <f t="shared" si="0"/>
        <v>1.3481999999999998</v>
      </c>
    </row>
    <row r="48" spans="2:13">
      <c r="B48" s="29">
        <v>46</v>
      </c>
      <c r="C48" s="27" t="s">
        <v>52</v>
      </c>
      <c r="D48" s="29" t="s">
        <v>787</v>
      </c>
      <c r="E48" s="30" t="s">
        <v>881</v>
      </c>
      <c r="F48" s="31">
        <v>216</v>
      </c>
      <c r="G48" s="35">
        <f t="shared" si="0"/>
        <v>13.8672</v>
      </c>
      <c r="J48" s="29">
        <v>1</v>
      </c>
      <c r="K48" s="29">
        <v>2</v>
      </c>
    </row>
    <row r="49" spans="2:17">
      <c r="B49" s="29">
        <v>47</v>
      </c>
      <c r="C49" s="27" t="s">
        <v>53</v>
      </c>
      <c r="D49" s="29" t="s">
        <v>787</v>
      </c>
      <c r="E49" s="30" t="s">
        <v>881</v>
      </c>
      <c r="F49" s="31">
        <v>391</v>
      </c>
      <c r="G49" s="35">
        <f t="shared" si="0"/>
        <v>25.102199999999996</v>
      </c>
      <c r="K49" s="29">
        <v>2</v>
      </c>
    </row>
    <row r="50" spans="2:17">
      <c r="B50" s="29">
        <v>48</v>
      </c>
      <c r="C50" s="27" t="s">
        <v>54</v>
      </c>
      <c r="D50" s="29" t="s">
        <v>787</v>
      </c>
      <c r="E50" s="30" t="s">
        <v>881</v>
      </c>
      <c r="F50" s="31">
        <v>501</v>
      </c>
      <c r="G50" s="35">
        <f t="shared" si="0"/>
        <v>32.164200000000001</v>
      </c>
      <c r="K50" s="29">
        <v>2</v>
      </c>
    </row>
    <row r="51" spans="2:17">
      <c r="B51" s="29">
        <v>49</v>
      </c>
      <c r="C51" s="27" t="s">
        <v>55</v>
      </c>
      <c r="D51" s="29" t="s">
        <v>787</v>
      </c>
      <c r="E51" s="30" t="s">
        <v>890</v>
      </c>
      <c r="F51" s="31">
        <v>3792</v>
      </c>
      <c r="G51" s="35">
        <f t="shared" si="0"/>
        <v>243.44639999999998</v>
      </c>
      <c r="K51" s="29">
        <v>1</v>
      </c>
      <c r="O51" s="81" t="s">
        <v>1011</v>
      </c>
      <c r="P51" s="81"/>
      <c r="Q51" s="81"/>
    </row>
    <row r="52" spans="2:17">
      <c r="B52" s="29">
        <v>50</v>
      </c>
      <c r="C52" s="27" t="s">
        <v>56</v>
      </c>
      <c r="D52" s="29" t="s">
        <v>992</v>
      </c>
      <c r="E52" s="30" t="s">
        <v>1049</v>
      </c>
      <c r="F52" s="31">
        <v>13464</v>
      </c>
      <c r="G52" s="35">
        <f t="shared" si="0"/>
        <v>864.38880000000006</v>
      </c>
      <c r="H52" s="29">
        <v>280</v>
      </c>
      <c r="I52" s="29"/>
      <c r="K52" s="29">
        <v>4</v>
      </c>
    </row>
    <row r="53" spans="2:17">
      <c r="B53" s="29">
        <v>51</v>
      </c>
      <c r="C53" s="27" t="s">
        <v>57</v>
      </c>
      <c r="D53" s="29" t="s">
        <v>58</v>
      </c>
      <c r="E53" s="30" t="s">
        <v>887</v>
      </c>
      <c r="F53" s="31">
        <v>1836</v>
      </c>
      <c r="G53" s="35">
        <f t="shared" si="0"/>
        <v>117.87119999999999</v>
      </c>
    </row>
    <row r="54" spans="2:17">
      <c r="B54" s="29">
        <v>52</v>
      </c>
      <c r="C54" s="27" t="s">
        <v>59</v>
      </c>
      <c r="D54" s="29" t="s">
        <v>60</v>
      </c>
      <c r="E54" s="30" t="s">
        <v>887</v>
      </c>
      <c r="F54" s="31">
        <v>940</v>
      </c>
      <c r="G54" s="35">
        <f t="shared" si="0"/>
        <v>60.347999999999999</v>
      </c>
      <c r="K54" s="29">
        <v>1</v>
      </c>
      <c r="N54" s="30">
        <v>1</v>
      </c>
      <c r="O54" s="28" t="s">
        <v>1010</v>
      </c>
    </row>
    <row r="55" spans="2:17">
      <c r="B55" s="29">
        <v>53</v>
      </c>
      <c r="C55" s="27" t="s">
        <v>61</v>
      </c>
      <c r="D55" s="29" t="s">
        <v>30</v>
      </c>
      <c r="E55" s="30" t="s">
        <v>887</v>
      </c>
      <c r="F55" s="31">
        <v>517</v>
      </c>
      <c r="G55" s="35">
        <f t="shared" si="0"/>
        <v>33.191400000000002</v>
      </c>
    </row>
    <row r="56" spans="2:17">
      <c r="B56" s="29">
        <v>54</v>
      </c>
      <c r="C56" s="27" t="s">
        <v>62</v>
      </c>
      <c r="D56" s="29" t="s">
        <v>790</v>
      </c>
      <c r="E56" s="30" t="s">
        <v>882</v>
      </c>
      <c r="F56" s="31">
        <v>56</v>
      </c>
      <c r="G56" s="35">
        <f t="shared" si="0"/>
        <v>3.5951999999999997</v>
      </c>
    </row>
    <row r="57" spans="2:17">
      <c r="B57" s="29">
        <v>55</v>
      </c>
      <c r="C57" s="27" t="s">
        <v>63</v>
      </c>
      <c r="D57" s="29" t="s">
        <v>787</v>
      </c>
      <c r="E57" s="30" t="s">
        <v>881</v>
      </c>
      <c r="F57" s="31">
        <v>612</v>
      </c>
      <c r="G57" s="35">
        <f t="shared" si="0"/>
        <v>39.290399999999998</v>
      </c>
      <c r="K57" s="29">
        <v>2</v>
      </c>
    </row>
    <row r="58" spans="2:17">
      <c r="B58" s="29">
        <v>56</v>
      </c>
      <c r="C58" s="27" t="s">
        <v>64</v>
      </c>
      <c r="D58" s="29" t="s">
        <v>787</v>
      </c>
      <c r="E58" s="30" t="s">
        <v>881</v>
      </c>
      <c r="F58" s="31">
        <v>170</v>
      </c>
      <c r="G58" s="35">
        <f t="shared" si="0"/>
        <v>10.914000000000001</v>
      </c>
      <c r="K58" s="29">
        <v>1</v>
      </c>
    </row>
    <row r="59" spans="2:17">
      <c r="B59" s="29">
        <v>57</v>
      </c>
      <c r="C59" s="27" t="s">
        <v>65</v>
      </c>
      <c r="D59" s="29" t="s">
        <v>787</v>
      </c>
      <c r="E59" s="30" t="s">
        <v>881</v>
      </c>
      <c r="F59" s="31">
        <v>986</v>
      </c>
      <c r="G59" s="35">
        <f t="shared" si="0"/>
        <v>63.301200000000001</v>
      </c>
      <c r="K59" s="29">
        <v>3</v>
      </c>
    </row>
    <row r="60" spans="2:17">
      <c r="B60" s="29">
        <v>58</v>
      </c>
      <c r="C60" s="27" t="s">
        <v>66</v>
      </c>
      <c r="D60" s="29" t="s">
        <v>787</v>
      </c>
      <c r="E60" s="30" t="s">
        <v>881</v>
      </c>
      <c r="F60" s="31">
        <v>378</v>
      </c>
      <c r="G60" s="35">
        <f t="shared" si="0"/>
        <v>24.267599999999998</v>
      </c>
      <c r="J60" s="29">
        <v>4</v>
      </c>
      <c r="K60" s="29">
        <v>2</v>
      </c>
    </row>
    <row r="61" spans="2:17">
      <c r="B61" s="29">
        <v>59</v>
      </c>
      <c r="C61" s="27" t="s">
        <v>67</v>
      </c>
      <c r="D61" s="29" t="s">
        <v>790</v>
      </c>
      <c r="E61" s="30" t="s">
        <v>882</v>
      </c>
      <c r="F61" s="31">
        <v>77</v>
      </c>
      <c r="G61" s="35">
        <f t="shared" si="0"/>
        <v>4.9433999999999996</v>
      </c>
    </row>
    <row r="62" spans="2:17">
      <c r="B62" s="29">
        <v>60</v>
      </c>
      <c r="C62" s="27" t="s">
        <v>68</v>
      </c>
      <c r="D62" s="29" t="s">
        <v>790</v>
      </c>
      <c r="E62" s="30" t="s">
        <v>882</v>
      </c>
      <c r="F62" s="31">
        <v>38</v>
      </c>
      <c r="G62" s="35">
        <f t="shared" si="0"/>
        <v>2.4396</v>
      </c>
    </row>
    <row r="63" spans="2:17">
      <c r="B63" s="29">
        <v>61</v>
      </c>
      <c r="C63" s="27" t="s">
        <v>69</v>
      </c>
      <c r="D63" s="29" t="s">
        <v>30</v>
      </c>
      <c r="E63" s="30" t="s">
        <v>887</v>
      </c>
      <c r="F63" s="31">
        <v>106</v>
      </c>
      <c r="G63" s="35">
        <f t="shared" si="0"/>
        <v>6.8052000000000001</v>
      </c>
    </row>
    <row r="64" spans="2:17">
      <c r="B64" s="29">
        <v>62</v>
      </c>
      <c r="C64" s="27" t="s">
        <v>70</v>
      </c>
      <c r="D64" s="29" t="s">
        <v>787</v>
      </c>
      <c r="E64" s="30" t="s">
        <v>881</v>
      </c>
      <c r="F64" s="31">
        <v>84</v>
      </c>
      <c r="G64" s="35">
        <f t="shared" si="0"/>
        <v>5.3927999999999994</v>
      </c>
      <c r="I64" s="30">
        <v>2</v>
      </c>
      <c r="J64" s="29"/>
    </row>
    <row r="65" spans="2:15">
      <c r="B65" s="29">
        <v>63</v>
      </c>
      <c r="C65" s="27" t="s">
        <v>71</v>
      </c>
      <c r="D65" s="29" t="s">
        <v>790</v>
      </c>
      <c r="E65" s="30" t="s">
        <v>881</v>
      </c>
      <c r="F65" s="31">
        <v>78</v>
      </c>
      <c r="G65" s="35">
        <f t="shared" si="0"/>
        <v>5.0076000000000001</v>
      </c>
      <c r="K65" s="29">
        <v>1</v>
      </c>
    </row>
    <row r="66" spans="2:15">
      <c r="B66" s="29">
        <v>64</v>
      </c>
      <c r="C66" s="27" t="s">
        <v>72</v>
      </c>
      <c r="D66" s="29" t="s">
        <v>790</v>
      </c>
      <c r="E66" s="30" t="s">
        <v>881</v>
      </c>
      <c r="F66" s="31">
        <v>72</v>
      </c>
      <c r="G66" s="35">
        <f t="shared" si="0"/>
        <v>4.6223999999999998</v>
      </c>
      <c r="K66" s="29">
        <v>1</v>
      </c>
    </row>
    <row r="67" spans="2:15">
      <c r="B67" s="29">
        <v>65</v>
      </c>
      <c r="C67" s="27" t="s">
        <v>73</v>
      </c>
      <c r="D67" s="29" t="s">
        <v>787</v>
      </c>
      <c r="E67" s="30" t="s">
        <v>881</v>
      </c>
      <c r="F67" s="31">
        <v>122</v>
      </c>
      <c r="G67" s="35">
        <f t="shared" si="0"/>
        <v>7.8323999999999998</v>
      </c>
      <c r="K67" s="29">
        <v>2</v>
      </c>
    </row>
    <row r="68" spans="2:15">
      <c r="B68" s="29">
        <v>66</v>
      </c>
      <c r="C68" s="27" t="s">
        <v>74</v>
      </c>
      <c r="D68" s="29" t="s">
        <v>787</v>
      </c>
      <c r="E68" s="30" t="s">
        <v>881</v>
      </c>
      <c r="F68" s="31">
        <v>266</v>
      </c>
      <c r="G68" s="35">
        <f t="shared" ref="G68:G131" si="1">F68*6.42/100</f>
        <v>17.077200000000001</v>
      </c>
      <c r="I68" s="30">
        <v>2</v>
      </c>
      <c r="J68" s="29">
        <v>1</v>
      </c>
    </row>
    <row r="69" spans="2:15">
      <c r="B69" s="29">
        <v>67</v>
      </c>
      <c r="C69" s="27" t="s">
        <v>75</v>
      </c>
      <c r="D69" s="29" t="s">
        <v>76</v>
      </c>
      <c r="E69" s="30" t="s">
        <v>887</v>
      </c>
      <c r="F69" s="31">
        <v>244</v>
      </c>
      <c r="G69" s="35">
        <f t="shared" si="1"/>
        <v>15.6648</v>
      </c>
      <c r="K69" s="29">
        <v>1</v>
      </c>
    </row>
    <row r="70" spans="2:15">
      <c r="B70" s="29">
        <v>68</v>
      </c>
      <c r="C70" s="27" t="s">
        <v>77</v>
      </c>
      <c r="D70" s="29" t="s">
        <v>790</v>
      </c>
      <c r="E70" s="30" t="s">
        <v>881</v>
      </c>
      <c r="F70" s="31">
        <v>116</v>
      </c>
      <c r="G70" s="35">
        <f t="shared" si="1"/>
        <v>7.4472000000000005</v>
      </c>
      <c r="K70" s="29">
        <v>1</v>
      </c>
    </row>
    <row r="71" spans="2:15">
      <c r="B71" s="29">
        <v>69</v>
      </c>
      <c r="C71" s="27" t="s">
        <v>78</v>
      </c>
      <c r="D71" s="29" t="s">
        <v>790</v>
      </c>
      <c r="E71" s="30" t="s">
        <v>882</v>
      </c>
      <c r="F71" s="31">
        <v>34</v>
      </c>
      <c r="G71" s="35">
        <f t="shared" si="1"/>
        <v>2.1827999999999999</v>
      </c>
    </row>
    <row r="72" spans="2:15">
      <c r="B72" s="29">
        <v>70</v>
      </c>
      <c r="C72" s="27" t="s">
        <v>79</v>
      </c>
      <c r="D72" s="29" t="s">
        <v>30</v>
      </c>
      <c r="E72" s="30" t="s">
        <v>887</v>
      </c>
      <c r="F72" s="31">
        <v>771</v>
      </c>
      <c r="G72" s="35">
        <f t="shared" si="1"/>
        <v>49.498199999999997</v>
      </c>
      <c r="N72" s="29">
        <v>1</v>
      </c>
      <c r="O72" s="28" t="s">
        <v>1012</v>
      </c>
    </row>
    <row r="73" spans="2:15">
      <c r="B73" s="29">
        <v>71</v>
      </c>
      <c r="C73" s="27" t="s">
        <v>80</v>
      </c>
      <c r="D73" s="29" t="s">
        <v>790</v>
      </c>
      <c r="E73" s="30" t="s">
        <v>882</v>
      </c>
      <c r="F73" s="31">
        <v>103</v>
      </c>
      <c r="G73" s="35">
        <f t="shared" si="1"/>
        <v>6.6125999999999996</v>
      </c>
    </row>
    <row r="74" spans="2:15">
      <c r="B74" s="29">
        <v>72</v>
      </c>
      <c r="C74" s="27" t="s">
        <v>81</v>
      </c>
      <c r="D74" s="29" t="s">
        <v>82</v>
      </c>
      <c r="E74" s="30" t="s">
        <v>881</v>
      </c>
      <c r="F74" s="31">
        <v>451</v>
      </c>
      <c r="G74" s="35">
        <f t="shared" si="1"/>
        <v>28.9542</v>
      </c>
      <c r="K74" s="29">
        <v>1</v>
      </c>
    </row>
    <row r="75" spans="2:15">
      <c r="B75" s="29">
        <v>73</v>
      </c>
      <c r="C75" s="27" t="s">
        <v>83</v>
      </c>
      <c r="D75" s="29" t="s">
        <v>19</v>
      </c>
      <c r="E75" s="30" t="s">
        <v>884</v>
      </c>
      <c r="F75" s="31">
        <v>361</v>
      </c>
      <c r="G75" s="35">
        <f t="shared" si="1"/>
        <v>23.176199999999998</v>
      </c>
      <c r="K75" s="29">
        <v>3</v>
      </c>
    </row>
    <row r="76" spans="2:15">
      <c r="B76" s="29">
        <v>74</v>
      </c>
      <c r="C76" s="27" t="s">
        <v>84</v>
      </c>
      <c r="D76" s="29" t="s">
        <v>82</v>
      </c>
      <c r="E76" s="30" t="s">
        <v>881</v>
      </c>
      <c r="F76" s="31">
        <v>192</v>
      </c>
      <c r="G76" s="35">
        <f t="shared" si="1"/>
        <v>12.3264</v>
      </c>
    </row>
    <row r="77" spans="2:15">
      <c r="B77" s="29">
        <v>75</v>
      </c>
      <c r="C77" s="27" t="s">
        <v>85</v>
      </c>
      <c r="D77" s="29" t="s">
        <v>787</v>
      </c>
      <c r="E77" s="30" t="s">
        <v>881</v>
      </c>
      <c r="F77" s="31">
        <v>324</v>
      </c>
      <c r="G77" s="35">
        <f t="shared" si="1"/>
        <v>20.800799999999999</v>
      </c>
      <c r="K77" s="29">
        <v>2</v>
      </c>
    </row>
    <row r="78" spans="2:15">
      <c r="B78" s="29">
        <v>76</v>
      </c>
      <c r="C78" s="27" t="s">
        <v>793</v>
      </c>
      <c r="D78" s="29" t="s">
        <v>86</v>
      </c>
      <c r="E78" s="30" t="s">
        <v>885</v>
      </c>
      <c r="F78" s="31">
        <v>412</v>
      </c>
      <c r="G78" s="35">
        <f t="shared" si="1"/>
        <v>26.450399999999998</v>
      </c>
      <c r="H78" s="29">
        <v>50</v>
      </c>
      <c r="I78" s="29"/>
    </row>
    <row r="79" spans="2:15">
      <c r="B79" s="29">
        <v>77</v>
      </c>
      <c r="C79" s="27" t="s">
        <v>87</v>
      </c>
      <c r="D79" s="29" t="s">
        <v>790</v>
      </c>
      <c r="E79" s="30" t="s">
        <v>882</v>
      </c>
      <c r="F79" s="31">
        <v>19</v>
      </c>
      <c r="G79" s="35">
        <f t="shared" si="1"/>
        <v>1.2198</v>
      </c>
    </row>
    <row r="80" spans="2:15">
      <c r="B80" s="29">
        <v>78</v>
      </c>
      <c r="C80" s="27" t="s">
        <v>753</v>
      </c>
      <c r="D80" s="29" t="s">
        <v>787</v>
      </c>
      <c r="E80" s="30" t="s">
        <v>881</v>
      </c>
      <c r="F80" s="31">
        <v>790</v>
      </c>
      <c r="G80" s="35">
        <f t="shared" si="1"/>
        <v>50.718000000000004</v>
      </c>
      <c r="K80" s="29">
        <v>2</v>
      </c>
    </row>
    <row r="81" spans="2:11">
      <c r="B81" s="29">
        <v>79</v>
      </c>
      <c r="C81" s="27" t="s">
        <v>88</v>
      </c>
      <c r="D81" s="29" t="s">
        <v>787</v>
      </c>
      <c r="E81" s="30" t="s">
        <v>881</v>
      </c>
      <c r="F81" s="31">
        <v>212</v>
      </c>
      <c r="G81" s="35">
        <f t="shared" si="1"/>
        <v>13.6104</v>
      </c>
      <c r="K81" s="29">
        <v>2</v>
      </c>
    </row>
    <row r="82" spans="2:11">
      <c r="B82" s="29">
        <v>80</v>
      </c>
      <c r="C82" s="27" t="s">
        <v>794</v>
      </c>
      <c r="D82" s="29" t="s">
        <v>787</v>
      </c>
      <c r="E82" s="30" t="s">
        <v>881</v>
      </c>
      <c r="F82" s="31">
        <v>160</v>
      </c>
      <c r="G82" s="35">
        <f t="shared" si="1"/>
        <v>10.272</v>
      </c>
      <c r="K82" s="29">
        <v>1</v>
      </c>
    </row>
    <row r="83" spans="2:11">
      <c r="B83" s="29">
        <v>81</v>
      </c>
      <c r="C83" s="27" t="s">
        <v>90</v>
      </c>
      <c r="D83" s="29" t="s">
        <v>91</v>
      </c>
      <c r="E83" s="30" t="s">
        <v>887</v>
      </c>
      <c r="F83" s="31">
        <v>742</v>
      </c>
      <c r="G83" s="35">
        <f t="shared" si="1"/>
        <v>47.636400000000002</v>
      </c>
    </row>
    <row r="84" spans="2:11">
      <c r="B84" s="29">
        <v>82</v>
      </c>
      <c r="C84" s="27" t="s">
        <v>92</v>
      </c>
      <c r="D84" s="29" t="s">
        <v>787</v>
      </c>
      <c r="E84" s="30" t="s">
        <v>1050</v>
      </c>
      <c r="F84" s="31">
        <v>507</v>
      </c>
      <c r="G84" s="35">
        <f t="shared" si="1"/>
        <v>32.549399999999999</v>
      </c>
      <c r="J84" s="29">
        <v>4</v>
      </c>
      <c r="K84" s="29">
        <v>2</v>
      </c>
    </row>
    <row r="85" spans="2:11">
      <c r="B85" s="29">
        <v>83</v>
      </c>
      <c r="C85" s="27" t="s">
        <v>754</v>
      </c>
      <c r="D85" s="29" t="s">
        <v>790</v>
      </c>
      <c r="E85" s="30" t="s">
        <v>881</v>
      </c>
      <c r="F85" s="31">
        <v>95</v>
      </c>
      <c r="G85" s="35">
        <f t="shared" si="1"/>
        <v>6.0990000000000002</v>
      </c>
      <c r="K85" s="29">
        <v>1</v>
      </c>
    </row>
    <row r="86" spans="2:11">
      <c r="B86" s="29">
        <v>84</v>
      </c>
      <c r="C86" s="27" t="s">
        <v>93</v>
      </c>
      <c r="D86" s="29" t="s">
        <v>787</v>
      </c>
      <c r="E86" s="30" t="s">
        <v>881</v>
      </c>
      <c r="F86" s="31">
        <v>285</v>
      </c>
      <c r="G86" s="35">
        <f t="shared" si="1"/>
        <v>18.297000000000001</v>
      </c>
      <c r="K86" s="29">
        <v>2</v>
      </c>
    </row>
    <row r="87" spans="2:11">
      <c r="B87" s="29">
        <v>85</v>
      </c>
      <c r="C87" s="27" t="s">
        <v>94</v>
      </c>
      <c r="D87" s="29" t="s">
        <v>790</v>
      </c>
      <c r="E87" s="30" t="s">
        <v>881</v>
      </c>
      <c r="F87" s="31">
        <v>24</v>
      </c>
      <c r="G87" s="35">
        <f t="shared" si="1"/>
        <v>1.5407999999999999</v>
      </c>
      <c r="K87" s="29">
        <v>1</v>
      </c>
    </row>
    <row r="88" spans="2:11">
      <c r="B88" s="29">
        <v>86</v>
      </c>
      <c r="C88" s="27" t="s">
        <v>95</v>
      </c>
      <c r="D88" s="29" t="s">
        <v>787</v>
      </c>
      <c r="E88" s="30" t="s">
        <v>881</v>
      </c>
      <c r="F88" s="31">
        <v>831</v>
      </c>
      <c r="G88" s="35">
        <f t="shared" si="1"/>
        <v>53.350199999999994</v>
      </c>
      <c r="K88" s="29">
        <v>3</v>
      </c>
    </row>
    <row r="89" spans="2:11">
      <c r="B89" s="29">
        <v>87</v>
      </c>
      <c r="C89" s="27" t="s">
        <v>96</v>
      </c>
      <c r="D89" s="29" t="s">
        <v>790</v>
      </c>
      <c r="E89" s="30" t="s">
        <v>882</v>
      </c>
      <c r="F89" s="31">
        <v>15</v>
      </c>
      <c r="G89" s="35">
        <f t="shared" si="1"/>
        <v>0.96299999999999997</v>
      </c>
    </row>
    <row r="90" spans="2:11">
      <c r="B90" s="29">
        <v>88</v>
      </c>
      <c r="C90" s="27" t="s">
        <v>97</v>
      </c>
      <c r="D90" s="29" t="s">
        <v>787</v>
      </c>
      <c r="E90" s="30" t="s">
        <v>881</v>
      </c>
      <c r="F90" s="31">
        <v>480</v>
      </c>
      <c r="G90" s="35">
        <f t="shared" si="1"/>
        <v>30.815999999999999</v>
      </c>
      <c r="I90" s="30">
        <v>2</v>
      </c>
      <c r="J90" s="29">
        <v>1</v>
      </c>
      <c r="K90" s="29">
        <v>2</v>
      </c>
    </row>
    <row r="91" spans="2:11">
      <c r="B91" s="29">
        <v>89</v>
      </c>
      <c r="C91" s="27" t="s">
        <v>98</v>
      </c>
      <c r="D91" s="29" t="s">
        <v>790</v>
      </c>
      <c r="E91" s="30" t="s">
        <v>882</v>
      </c>
      <c r="F91" s="31">
        <v>10</v>
      </c>
      <c r="G91" s="35">
        <f t="shared" si="1"/>
        <v>0.64200000000000002</v>
      </c>
    </row>
    <row r="92" spans="2:11">
      <c r="B92" s="29">
        <v>90</v>
      </c>
      <c r="C92" s="27" t="s">
        <v>99</v>
      </c>
      <c r="D92" s="29" t="s">
        <v>787</v>
      </c>
      <c r="E92" s="30" t="s">
        <v>881</v>
      </c>
      <c r="F92" s="31">
        <v>580</v>
      </c>
      <c r="G92" s="35">
        <f t="shared" si="1"/>
        <v>37.235999999999997</v>
      </c>
      <c r="K92" s="29">
        <v>4</v>
      </c>
    </row>
    <row r="93" spans="2:11">
      <c r="B93" s="29">
        <v>91</v>
      </c>
      <c r="C93" s="27" t="s">
        <v>100</v>
      </c>
      <c r="D93" s="29" t="s">
        <v>787</v>
      </c>
      <c r="E93" s="30" t="s">
        <v>881</v>
      </c>
      <c r="F93" s="31">
        <v>810</v>
      </c>
      <c r="G93" s="35">
        <f t="shared" si="1"/>
        <v>52.001999999999995</v>
      </c>
      <c r="K93" s="29">
        <v>4</v>
      </c>
    </row>
    <row r="94" spans="2:11">
      <c r="B94" s="29">
        <v>92</v>
      </c>
      <c r="C94" s="27" t="s">
        <v>101</v>
      </c>
      <c r="D94" s="29" t="s">
        <v>787</v>
      </c>
      <c r="E94" s="30" t="s">
        <v>881</v>
      </c>
      <c r="F94" s="31">
        <v>168</v>
      </c>
      <c r="G94" s="35">
        <f t="shared" si="1"/>
        <v>10.785599999999999</v>
      </c>
      <c r="K94" s="29">
        <v>1</v>
      </c>
    </row>
    <row r="95" spans="2:11">
      <c r="B95" s="29">
        <v>93</v>
      </c>
      <c r="C95" s="27" t="s">
        <v>102</v>
      </c>
      <c r="D95" s="29" t="s">
        <v>790</v>
      </c>
      <c r="E95" s="30" t="s">
        <v>881</v>
      </c>
      <c r="F95" s="31">
        <v>110</v>
      </c>
      <c r="G95" s="35">
        <f t="shared" si="1"/>
        <v>7.0620000000000003</v>
      </c>
      <c r="K95" s="29">
        <v>3</v>
      </c>
    </row>
    <row r="96" spans="2:11">
      <c r="B96" s="29">
        <v>94</v>
      </c>
      <c r="C96" s="27" t="s">
        <v>103</v>
      </c>
      <c r="D96" s="29" t="s">
        <v>787</v>
      </c>
      <c r="E96" s="30" t="s">
        <v>881</v>
      </c>
      <c r="F96" s="31">
        <v>290</v>
      </c>
      <c r="G96" s="35">
        <f t="shared" si="1"/>
        <v>18.617999999999999</v>
      </c>
      <c r="K96" s="29">
        <v>1</v>
      </c>
    </row>
    <row r="97" spans="2:16">
      <c r="B97" s="29">
        <v>95</v>
      </c>
      <c r="C97" s="27" t="s">
        <v>104</v>
      </c>
      <c r="D97" s="29" t="s">
        <v>795</v>
      </c>
      <c r="E97" s="30" t="s">
        <v>887</v>
      </c>
      <c r="F97" s="31">
        <v>1502</v>
      </c>
      <c r="G97" s="35">
        <f t="shared" si="1"/>
        <v>96.428399999999996</v>
      </c>
      <c r="N97" s="30">
        <v>1</v>
      </c>
      <c r="O97" s="83" t="s">
        <v>1013</v>
      </c>
      <c r="P97" s="83"/>
    </row>
    <row r="98" spans="2:16">
      <c r="B98" s="29">
        <v>96</v>
      </c>
      <c r="C98" s="27" t="s">
        <v>105</v>
      </c>
      <c r="D98" s="29" t="s">
        <v>790</v>
      </c>
      <c r="E98" s="30" t="s">
        <v>882</v>
      </c>
      <c r="F98" s="31">
        <v>50</v>
      </c>
      <c r="G98" s="35">
        <f t="shared" si="1"/>
        <v>3.21</v>
      </c>
    </row>
    <row r="99" spans="2:16">
      <c r="B99" s="29">
        <v>97</v>
      </c>
      <c r="C99" s="27" t="s">
        <v>106</v>
      </c>
      <c r="D99" s="29" t="s">
        <v>790</v>
      </c>
      <c r="E99" s="30" t="s">
        <v>882</v>
      </c>
      <c r="F99" s="31">
        <v>12</v>
      </c>
      <c r="G99" s="35">
        <f t="shared" si="1"/>
        <v>0.77039999999999997</v>
      </c>
    </row>
    <row r="100" spans="2:16">
      <c r="B100" s="29">
        <v>98</v>
      </c>
      <c r="C100" s="27" t="s">
        <v>107</v>
      </c>
      <c r="D100" s="29" t="s">
        <v>108</v>
      </c>
      <c r="E100" s="30" t="s">
        <v>887</v>
      </c>
      <c r="F100" s="31">
        <v>885</v>
      </c>
      <c r="G100" s="35">
        <f t="shared" si="1"/>
        <v>56.817</v>
      </c>
      <c r="K100" s="29">
        <v>1</v>
      </c>
    </row>
    <row r="101" spans="2:16">
      <c r="B101" s="29">
        <v>99</v>
      </c>
      <c r="C101" s="27" t="s">
        <v>109</v>
      </c>
      <c r="D101" s="29" t="s">
        <v>787</v>
      </c>
      <c r="E101" s="30" t="s">
        <v>881</v>
      </c>
      <c r="F101" s="31">
        <v>247</v>
      </c>
      <c r="G101" s="35">
        <f t="shared" si="1"/>
        <v>15.8574</v>
      </c>
      <c r="K101" s="29">
        <v>1</v>
      </c>
    </row>
    <row r="102" spans="2:16">
      <c r="B102" s="29">
        <v>100</v>
      </c>
      <c r="C102" s="27" t="s">
        <v>110</v>
      </c>
      <c r="D102" s="29" t="s">
        <v>787</v>
      </c>
      <c r="E102" s="30" t="s">
        <v>881</v>
      </c>
      <c r="F102" s="31">
        <v>478</v>
      </c>
      <c r="G102" s="35">
        <f t="shared" si="1"/>
        <v>30.687599999999996</v>
      </c>
      <c r="K102" s="29">
        <v>6</v>
      </c>
    </row>
    <row r="103" spans="2:16">
      <c r="B103" s="29">
        <v>101</v>
      </c>
      <c r="C103" s="27" t="s">
        <v>111</v>
      </c>
      <c r="D103" s="29" t="s">
        <v>22</v>
      </c>
      <c r="E103" s="30" t="s">
        <v>881</v>
      </c>
      <c r="F103" s="31">
        <v>470</v>
      </c>
      <c r="G103" s="35">
        <f t="shared" si="1"/>
        <v>30.173999999999999</v>
      </c>
      <c r="K103" s="29">
        <v>2</v>
      </c>
      <c r="L103" s="29">
        <v>8</v>
      </c>
    </row>
    <row r="104" spans="2:16">
      <c r="B104" s="29">
        <v>102</v>
      </c>
      <c r="C104" s="27" t="s">
        <v>112</v>
      </c>
      <c r="D104" s="29" t="s">
        <v>19</v>
      </c>
      <c r="E104" s="30" t="s">
        <v>884</v>
      </c>
      <c r="F104" s="31">
        <v>271</v>
      </c>
      <c r="G104" s="35">
        <f t="shared" si="1"/>
        <v>17.398199999999999</v>
      </c>
      <c r="K104" s="29">
        <v>4</v>
      </c>
    </row>
    <row r="105" spans="2:16">
      <c r="B105" s="29">
        <v>103</v>
      </c>
      <c r="C105" s="27" t="s">
        <v>113</v>
      </c>
      <c r="D105" s="29" t="s">
        <v>30</v>
      </c>
      <c r="E105" s="30" t="s">
        <v>887</v>
      </c>
      <c r="F105" s="31">
        <v>240</v>
      </c>
      <c r="G105" s="35">
        <f t="shared" si="1"/>
        <v>15.407999999999999</v>
      </c>
    </row>
    <row r="106" spans="2:16">
      <c r="B106" s="29">
        <v>104</v>
      </c>
      <c r="C106" s="27" t="s">
        <v>114</v>
      </c>
      <c r="D106" s="29" t="s">
        <v>19</v>
      </c>
      <c r="E106" s="30" t="s">
        <v>884</v>
      </c>
      <c r="F106" s="31">
        <v>763</v>
      </c>
      <c r="G106" s="35">
        <f t="shared" si="1"/>
        <v>48.9846</v>
      </c>
      <c r="K106" s="29">
        <v>4</v>
      </c>
    </row>
    <row r="107" spans="2:16">
      <c r="B107" s="29">
        <v>105</v>
      </c>
      <c r="C107" s="27" t="s">
        <v>115</v>
      </c>
      <c r="D107" s="29" t="s">
        <v>787</v>
      </c>
      <c r="E107" s="30" t="s">
        <v>881</v>
      </c>
      <c r="F107" s="31">
        <v>201</v>
      </c>
      <c r="G107" s="35">
        <f t="shared" si="1"/>
        <v>12.904200000000001</v>
      </c>
      <c r="K107" s="29">
        <v>1</v>
      </c>
    </row>
    <row r="108" spans="2:16">
      <c r="B108" s="29">
        <v>106</v>
      </c>
      <c r="C108" s="27" t="s">
        <v>116</v>
      </c>
      <c r="D108" s="29" t="s">
        <v>790</v>
      </c>
      <c r="E108" s="30" t="s">
        <v>882</v>
      </c>
      <c r="F108" s="31">
        <v>40</v>
      </c>
      <c r="G108" s="35">
        <f t="shared" si="1"/>
        <v>2.5680000000000001</v>
      </c>
    </row>
    <row r="109" spans="2:16">
      <c r="B109" s="29">
        <v>107</v>
      </c>
      <c r="C109" s="27" t="s">
        <v>117</v>
      </c>
      <c r="D109" s="29" t="s">
        <v>30</v>
      </c>
      <c r="E109" s="30" t="s">
        <v>887</v>
      </c>
      <c r="F109" s="31">
        <v>483</v>
      </c>
      <c r="G109" s="35">
        <f t="shared" si="1"/>
        <v>31.008600000000001</v>
      </c>
      <c r="K109" s="29">
        <v>1</v>
      </c>
    </row>
    <row r="110" spans="2:16">
      <c r="B110" s="29">
        <v>108</v>
      </c>
      <c r="C110" s="27" t="s">
        <v>118</v>
      </c>
      <c r="D110" s="29" t="s">
        <v>790</v>
      </c>
      <c r="E110" s="30" t="s">
        <v>882</v>
      </c>
      <c r="F110" s="31">
        <v>40</v>
      </c>
      <c r="G110" s="35">
        <f t="shared" si="1"/>
        <v>2.5680000000000001</v>
      </c>
    </row>
    <row r="111" spans="2:16">
      <c r="B111" s="29">
        <v>109</v>
      </c>
      <c r="C111" s="27" t="s">
        <v>119</v>
      </c>
      <c r="D111" s="29" t="s">
        <v>19</v>
      </c>
      <c r="E111" s="30" t="s">
        <v>884</v>
      </c>
      <c r="F111" s="31">
        <v>591</v>
      </c>
      <c r="G111" s="35">
        <f t="shared" si="1"/>
        <v>37.9422</v>
      </c>
      <c r="K111" s="29">
        <v>4</v>
      </c>
    </row>
    <row r="112" spans="2:16">
      <c r="B112" s="29">
        <v>110</v>
      </c>
      <c r="C112" s="27" t="s">
        <v>120</v>
      </c>
      <c r="D112" s="29" t="s">
        <v>796</v>
      </c>
      <c r="E112" s="30" t="s">
        <v>881</v>
      </c>
      <c r="F112" s="31">
        <v>24</v>
      </c>
      <c r="G112" s="35">
        <f t="shared" si="1"/>
        <v>1.5407999999999999</v>
      </c>
      <c r="K112" s="29">
        <v>1</v>
      </c>
    </row>
    <row r="113" spans="2:11">
      <c r="B113" s="29">
        <v>111</v>
      </c>
      <c r="C113" s="27" t="s">
        <v>121</v>
      </c>
      <c r="D113" s="29" t="s">
        <v>19</v>
      </c>
      <c r="E113" s="30" t="s">
        <v>884</v>
      </c>
      <c r="F113" s="31">
        <v>387</v>
      </c>
      <c r="G113" s="35">
        <f t="shared" si="1"/>
        <v>24.845399999999998</v>
      </c>
      <c r="K113" s="29">
        <v>4</v>
      </c>
    </row>
    <row r="114" spans="2:11">
      <c r="B114" s="29">
        <v>112</v>
      </c>
      <c r="C114" s="27" t="s">
        <v>122</v>
      </c>
      <c r="D114" s="29" t="s">
        <v>790</v>
      </c>
      <c r="E114" s="30" t="s">
        <v>882</v>
      </c>
      <c r="F114" s="31">
        <v>275</v>
      </c>
      <c r="G114" s="35">
        <f t="shared" si="1"/>
        <v>17.655000000000001</v>
      </c>
    </row>
    <row r="115" spans="2:11">
      <c r="B115" s="29">
        <v>113</v>
      </c>
      <c r="C115" s="27" t="s">
        <v>123</v>
      </c>
      <c r="D115" s="29" t="s">
        <v>790</v>
      </c>
      <c r="E115" s="30" t="s">
        <v>882</v>
      </c>
      <c r="F115" s="31">
        <v>154</v>
      </c>
      <c r="G115" s="35">
        <f t="shared" si="1"/>
        <v>9.8867999999999991</v>
      </c>
    </row>
    <row r="116" spans="2:11">
      <c r="B116" s="29">
        <v>114</v>
      </c>
      <c r="C116" s="27" t="s">
        <v>124</v>
      </c>
      <c r="D116" s="29" t="s">
        <v>790</v>
      </c>
      <c r="E116" s="30" t="s">
        <v>881</v>
      </c>
      <c r="F116" s="31">
        <v>108</v>
      </c>
      <c r="G116" s="35">
        <f t="shared" si="1"/>
        <v>6.9336000000000002</v>
      </c>
      <c r="K116" s="29">
        <v>2</v>
      </c>
    </row>
    <row r="117" spans="2:11">
      <c r="B117" s="29">
        <v>115</v>
      </c>
      <c r="C117" s="27" t="s">
        <v>755</v>
      </c>
      <c r="D117" s="29" t="s">
        <v>790</v>
      </c>
      <c r="E117" s="30" t="s">
        <v>882</v>
      </c>
      <c r="F117" s="31">
        <v>25</v>
      </c>
      <c r="G117" s="35">
        <f t="shared" si="1"/>
        <v>1.605</v>
      </c>
    </row>
    <row r="118" spans="2:11">
      <c r="B118" s="29">
        <v>116</v>
      </c>
      <c r="C118" s="27" t="s">
        <v>891</v>
      </c>
      <c r="D118" s="29" t="s">
        <v>787</v>
      </c>
      <c r="E118" s="30" t="s">
        <v>881</v>
      </c>
      <c r="F118" s="31">
        <v>771</v>
      </c>
      <c r="G118" s="35">
        <f t="shared" si="1"/>
        <v>49.498199999999997</v>
      </c>
      <c r="K118" s="29">
        <v>2</v>
      </c>
    </row>
    <row r="119" spans="2:11">
      <c r="B119" s="29">
        <v>117</v>
      </c>
      <c r="C119" s="27" t="s">
        <v>125</v>
      </c>
      <c r="D119" s="29" t="s">
        <v>787</v>
      </c>
      <c r="E119" s="30" t="s">
        <v>881</v>
      </c>
      <c r="F119" s="31">
        <v>494</v>
      </c>
      <c r="G119" s="35">
        <f t="shared" si="1"/>
        <v>31.7148</v>
      </c>
      <c r="K119" s="29">
        <v>3</v>
      </c>
    </row>
    <row r="120" spans="2:11">
      <c r="B120" s="29">
        <v>118</v>
      </c>
      <c r="C120" s="27" t="s">
        <v>126</v>
      </c>
      <c r="D120" s="29" t="s">
        <v>790</v>
      </c>
      <c r="E120" s="30" t="s">
        <v>882</v>
      </c>
      <c r="F120" s="31">
        <v>43</v>
      </c>
      <c r="G120" s="35">
        <f t="shared" si="1"/>
        <v>2.7606000000000002</v>
      </c>
    </row>
    <row r="121" spans="2:11">
      <c r="B121" s="29">
        <v>119</v>
      </c>
      <c r="C121" s="27" t="s">
        <v>797</v>
      </c>
      <c r="D121" s="29" t="s">
        <v>787</v>
      </c>
      <c r="E121" s="30" t="s">
        <v>881</v>
      </c>
      <c r="F121" s="31">
        <v>401</v>
      </c>
      <c r="G121" s="35">
        <f t="shared" si="1"/>
        <v>25.744199999999999</v>
      </c>
      <c r="K121" s="29">
        <v>2</v>
      </c>
    </row>
    <row r="122" spans="2:11">
      <c r="B122" s="29">
        <v>120</v>
      </c>
      <c r="C122" s="27" t="s">
        <v>127</v>
      </c>
      <c r="D122" s="29" t="s">
        <v>790</v>
      </c>
      <c r="E122" s="30" t="s">
        <v>882</v>
      </c>
      <c r="F122" s="31">
        <v>24</v>
      </c>
      <c r="G122" s="35">
        <f t="shared" si="1"/>
        <v>1.5407999999999999</v>
      </c>
    </row>
    <row r="123" spans="2:11">
      <c r="B123" s="29">
        <v>121</v>
      </c>
      <c r="C123" s="27" t="s">
        <v>128</v>
      </c>
      <c r="D123" s="29" t="s">
        <v>19</v>
      </c>
      <c r="E123" s="30" t="s">
        <v>884</v>
      </c>
      <c r="F123" s="31">
        <v>374</v>
      </c>
      <c r="G123" s="35">
        <f t="shared" si="1"/>
        <v>24.0108</v>
      </c>
      <c r="K123" s="29">
        <v>4</v>
      </c>
    </row>
    <row r="124" spans="2:11">
      <c r="B124" s="29">
        <v>122</v>
      </c>
      <c r="C124" s="27" t="s">
        <v>129</v>
      </c>
      <c r="D124" s="29" t="s">
        <v>790</v>
      </c>
      <c r="E124" s="30" t="s">
        <v>881</v>
      </c>
      <c r="F124" s="31">
        <v>99</v>
      </c>
      <c r="G124" s="35">
        <f t="shared" si="1"/>
        <v>6.3558000000000003</v>
      </c>
      <c r="K124" s="29">
        <v>2</v>
      </c>
    </row>
    <row r="125" spans="2:11">
      <c r="B125" s="29">
        <v>123</v>
      </c>
      <c r="C125" s="27" t="s">
        <v>130</v>
      </c>
      <c r="D125" s="29" t="s">
        <v>19</v>
      </c>
      <c r="E125" s="30" t="s">
        <v>884</v>
      </c>
      <c r="F125" s="31">
        <v>286</v>
      </c>
      <c r="G125" s="35">
        <f t="shared" si="1"/>
        <v>18.3612</v>
      </c>
      <c r="K125" s="29">
        <v>4</v>
      </c>
    </row>
    <row r="126" spans="2:11">
      <c r="B126" s="29">
        <v>124</v>
      </c>
      <c r="C126" s="27" t="s">
        <v>131</v>
      </c>
      <c r="D126" s="29" t="s">
        <v>790</v>
      </c>
      <c r="E126" s="30" t="s">
        <v>881</v>
      </c>
      <c r="F126" s="31">
        <v>161</v>
      </c>
      <c r="G126" s="35">
        <f t="shared" si="1"/>
        <v>10.336199999999998</v>
      </c>
      <c r="K126" s="29">
        <v>2</v>
      </c>
    </row>
    <row r="127" spans="2:11">
      <c r="B127" s="29">
        <v>125</v>
      </c>
      <c r="C127" s="27" t="s">
        <v>132</v>
      </c>
      <c r="D127" s="29" t="s">
        <v>798</v>
      </c>
      <c r="E127" s="30" t="s">
        <v>887</v>
      </c>
      <c r="F127" s="31">
        <v>25</v>
      </c>
      <c r="G127" s="35">
        <f t="shared" si="1"/>
        <v>1.605</v>
      </c>
    </row>
    <row r="128" spans="2:11" ht="11.25" customHeight="1">
      <c r="B128" s="29">
        <v>126</v>
      </c>
      <c r="C128" s="27" t="s">
        <v>133</v>
      </c>
      <c r="D128" s="29" t="s">
        <v>799</v>
      </c>
      <c r="E128" s="30" t="s">
        <v>887</v>
      </c>
      <c r="F128" s="31">
        <v>180</v>
      </c>
      <c r="G128" s="35">
        <f t="shared" si="1"/>
        <v>11.555999999999999</v>
      </c>
    </row>
    <row r="129" spans="2:15">
      <c r="B129" s="29">
        <v>127</v>
      </c>
      <c r="C129" s="27" t="s">
        <v>134</v>
      </c>
      <c r="D129" s="29" t="s">
        <v>800</v>
      </c>
      <c r="E129" s="30" t="s">
        <v>887</v>
      </c>
      <c r="F129" s="31">
        <v>828</v>
      </c>
      <c r="G129" s="35">
        <f t="shared" si="1"/>
        <v>53.157600000000002</v>
      </c>
      <c r="N129" s="29">
        <v>2</v>
      </c>
      <c r="O129" s="28" t="s">
        <v>1014</v>
      </c>
    </row>
    <row r="130" spans="2:15">
      <c r="B130" s="29">
        <v>128</v>
      </c>
      <c r="C130" s="27" t="s">
        <v>135</v>
      </c>
      <c r="D130" s="29" t="s">
        <v>801</v>
      </c>
      <c r="E130" s="30" t="s">
        <v>887</v>
      </c>
      <c r="F130" s="31">
        <v>90</v>
      </c>
      <c r="G130" s="35">
        <f t="shared" si="1"/>
        <v>5.7779999999999996</v>
      </c>
    </row>
    <row r="131" spans="2:15">
      <c r="B131" s="29">
        <v>129</v>
      </c>
      <c r="C131" s="27" t="s">
        <v>136</v>
      </c>
      <c r="D131" s="29" t="s">
        <v>19</v>
      </c>
      <c r="E131" s="30" t="s">
        <v>884</v>
      </c>
      <c r="F131" s="31">
        <v>472</v>
      </c>
      <c r="G131" s="35">
        <f t="shared" si="1"/>
        <v>30.302399999999999</v>
      </c>
      <c r="K131" s="29">
        <v>3</v>
      </c>
    </row>
    <row r="132" spans="2:15">
      <c r="B132" s="29">
        <v>130</v>
      </c>
      <c r="C132" s="27" t="s">
        <v>137</v>
      </c>
      <c r="D132" s="29" t="s">
        <v>796</v>
      </c>
      <c r="E132" s="30" t="s">
        <v>881</v>
      </c>
      <c r="F132" s="31">
        <v>24</v>
      </c>
      <c r="G132" s="35">
        <f t="shared" ref="G132:G195" si="2">F132*6.42/100</f>
        <v>1.5407999999999999</v>
      </c>
    </row>
    <row r="133" spans="2:15">
      <c r="B133" s="29">
        <v>131</v>
      </c>
      <c r="C133" s="27" t="s">
        <v>138</v>
      </c>
      <c r="D133" s="29" t="s">
        <v>796</v>
      </c>
      <c r="E133" s="30" t="s">
        <v>881</v>
      </c>
      <c r="F133" s="31">
        <v>48</v>
      </c>
      <c r="G133" s="35">
        <f t="shared" si="2"/>
        <v>3.0815999999999999</v>
      </c>
      <c r="K133" s="29">
        <v>2</v>
      </c>
    </row>
    <row r="134" spans="2:15">
      <c r="B134" s="29">
        <v>132</v>
      </c>
      <c r="C134" s="27" t="s">
        <v>139</v>
      </c>
      <c r="D134" s="29" t="s">
        <v>796</v>
      </c>
      <c r="E134" s="30" t="s">
        <v>881</v>
      </c>
      <c r="F134" s="31">
        <v>48</v>
      </c>
      <c r="G134" s="35">
        <f t="shared" si="2"/>
        <v>3.0815999999999999</v>
      </c>
      <c r="K134" s="29">
        <v>2</v>
      </c>
    </row>
    <row r="135" spans="2:15">
      <c r="B135" s="29">
        <v>133</v>
      </c>
      <c r="C135" s="27" t="s">
        <v>140</v>
      </c>
      <c r="D135" s="29" t="s">
        <v>790</v>
      </c>
      <c r="E135" s="30" t="s">
        <v>881</v>
      </c>
      <c r="F135" s="31">
        <v>112</v>
      </c>
      <c r="G135" s="35">
        <f t="shared" si="2"/>
        <v>7.1903999999999995</v>
      </c>
      <c r="K135" s="29">
        <v>1</v>
      </c>
    </row>
    <row r="136" spans="2:15">
      <c r="B136" s="29">
        <v>134</v>
      </c>
      <c r="C136" s="27" t="s">
        <v>141</v>
      </c>
      <c r="D136" s="29" t="s">
        <v>89</v>
      </c>
      <c r="E136" s="30" t="s">
        <v>884</v>
      </c>
      <c r="F136" s="31">
        <v>2200</v>
      </c>
      <c r="G136" s="35">
        <f t="shared" si="2"/>
        <v>141.24</v>
      </c>
    </row>
    <row r="137" spans="2:15">
      <c r="B137" s="29">
        <v>135</v>
      </c>
      <c r="C137" s="27" t="s">
        <v>142</v>
      </c>
      <c r="D137" s="29" t="s">
        <v>792</v>
      </c>
      <c r="E137" s="30" t="s">
        <v>882</v>
      </c>
      <c r="F137" s="31">
        <v>117</v>
      </c>
      <c r="G137" s="35">
        <f t="shared" si="2"/>
        <v>7.5114000000000001</v>
      </c>
    </row>
    <row r="138" spans="2:15">
      <c r="B138" s="29">
        <v>136</v>
      </c>
      <c r="C138" s="27" t="s">
        <v>143</v>
      </c>
      <c r="D138" s="29" t="s">
        <v>802</v>
      </c>
      <c r="E138" s="30" t="s">
        <v>802</v>
      </c>
      <c r="F138" s="31">
        <v>179</v>
      </c>
      <c r="G138" s="35">
        <f t="shared" si="2"/>
        <v>11.491800000000001</v>
      </c>
    </row>
    <row r="139" spans="2:15">
      <c r="B139" s="29">
        <v>137</v>
      </c>
      <c r="C139" s="27" t="s">
        <v>144</v>
      </c>
      <c r="D139" s="29" t="s">
        <v>790</v>
      </c>
      <c r="E139" s="30" t="s">
        <v>881</v>
      </c>
      <c r="F139" s="31">
        <v>78</v>
      </c>
      <c r="G139" s="35">
        <f t="shared" si="2"/>
        <v>5.0076000000000001</v>
      </c>
      <c r="K139" s="29">
        <v>1</v>
      </c>
    </row>
    <row r="140" spans="2:15">
      <c r="B140" s="29">
        <v>138</v>
      </c>
      <c r="C140" s="27" t="s">
        <v>145</v>
      </c>
      <c r="D140" s="29" t="s">
        <v>790</v>
      </c>
      <c r="E140" s="30" t="s">
        <v>882</v>
      </c>
      <c r="F140" s="31">
        <v>30</v>
      </c>
      <c r="G140" s="35">
        <f t="shared" si="2"/>
        <v>1.9259999999999999</v>
      </c>
    </row>
    <row r="141" spans="2:15">
      <c r="B141" s="29">
        <v>139</v>
      </c>
      <c r="C141" s="27" t="s">
        <v>146</v>
      </c>
      <c r="D141" s="29" t="s">
        <v>790</v>
      </c>
      <c r="E141" s="30" t="s">
        <v>881</v>
      </c>
      <c r="F141" s="31">
        <v>684</v>
      </c>
      <c r="G141" s="35">
        <f t="shared" si="2"/>
        <v>43.912799999999997</v>
      </c>
      <c r="K141" s="29">
        <v>2</v>
      </c>
    </row>
    <row r="142" spans="2:15">
      <c r="B142" s="29">
        <v>140</v>
      </c>
      <c r="C142" s="27" t="s">
        <v>147</v>
      </c>
      <c r="D142" s="29" t="s">
        <v>803</v>
      </c>
      <c r="E142" s="30" t="s">
        <v>887</v>
      </c>
      <c r="F142" s="31">
        <v>567</v>
      </c>
      <c r="G142" s="35">
        <f t="shared" si="2"/>
        <v>36.401399999999995</v>
      </c>
      <c r="K142" s="29">
        <v>2</v>
      </c>
    </row>
    <row r="143" spans="2:15">
      <c r="B143" s="29">
        <v>141</v>
      </c>
      <c r="C143" s="27" t="s">
        <v>148</v>
      </c>
      <c r="D143" s="29" t="s">
        <v>804</v>
      </c>
      <c r="E143" s="30" t="s">
        <v>887</v>
      </c>
      <c r="F143" s="31">
        <v>885</v>
      </c>
      <c r="G143" s="35">
        <f t="shared" si="2"/>
        <v>56.817</v>
      </c>
      <c r="N143" s="29">
        <v>2</v>
      </c>
      <c r="O143" s="28" t="s">
        <v>1015</v>
      </c>
    </row>
    <row r="144" spans="2:15">
      <c r="B144" s="29">
        <v>142</v>
      </c>
      <c r="C144" s="27" t="s">
        <v>149</v>
      </c>
      <c r="D144" s="29" t="s">
        <v>805</v>
      </c>
      <c r="E144" s="30" t="s">
        <v>1046</v>
      </c>
      <c r="F144" s="31">
        <v>1058</v>
      </c>
      <c r="G144" s="35">
        <f t="shared" si="2"/>
        <v>67.923599999999993</v>
      </c>
      <c r="J144" s="29">
        <v>8</v>
      </c>
      <c r="K144" s="29">
        <v>2</v>
      </c>
    </row>
    <row r="145" spans="2:15">
      <c r="B145" s="29">
        <v>143</v>
      </c>
      <c r="C145" s="27" t="s">
        <v>150</v>
      </c>
      <c r="D145" s="29" t="s">
        <v>806</v>
      </c>
      <c r="E145" s="30" t="s">
        <v>887</v>
      </c>
      <c r="F145" s="31">
        <v>157</v>
      </c>
      <c r="G145" s="35">
        <f t="shared" si="2"/>
        <v>10.0794</v>
      </c>
    </row>
    <row r="146" spans="2:15">
      <c r="B146" s="29">
        <v>144</v>
      </c>
      <c r="C146" s="27" t="s">
        <v>151</v>
      </c>
      <c r="D146" s="29" t="s">
        <v>790</v>
      </c>
      <c r="E146" s="30" t="s">
        <v>882</v>
      </c>
      <c r="F146" s="31">
        <v>48</v>
      </c>
      <c r="G146" s="35">
        <f t="shared" si="2"/>
        <v>3.0815999999999999</v>
      </c>
    </row>
    <row r="147" spans="2:15">
      <c r="B147" s="29">
        <v>145</v>
      </c>
      <c r="C147" s="27" t="s">
        <v>152</v>
      </c>
      <c r="D147" s="29" t="s">
        <v>790</v>
      </c>
      <c r="E147" s="30" t="s">
        <v>882</v>
      </c>
      <c r="F147" s="31">
        <v>18</v>
      </c>
      <c r="G147" s="35">
        <f t="shared" si="2"/>
        <v>1.1556</v>
      </c>
    </row>
    <row r="148" spans="2:15">
      <c r="B148" s="29">
        <v>146</v>
      </c>
      <c r="C148" s="27" t="s">
        <v>153</v>
      </c>
      <c r="D148" s="29" t="s">
        <v>790</v>
      </c>
      <c r="E148" s="30" t="s">
        <v>881</v>
      </c>
      <c r="F148" s="31">
        <v>169</v>
      </c>
      <c r="G148" s="35">
        <f t="shared" si="2"/>
        <v>10.8498</v>
      </c>
      <c r="K148" s="29">
        <v>1</v>
      </c>
    </row>
    <row r="149" spans="2:15">
      <c r="B149" s="29">
        <v>147</v>
      </c>
      <c r="C149" s="27" t="s">
        <v>154</v>
      </c>
      <c r="D149" s="29" t="s">
        <v>807</v>
      </c>
      <c r="E149" s="30" t="s">
        <v>881</v>
      </c>
      <c r="F149" s="31">
        <v>52</v>
      </c>
      <c r="G149" s="35">
        <f t="shared" si="2"/>
        <v>3.3383999999999996</v>
      </c>
      <c r="L149" s="29">
        <v>2</v>
      </c>
    </row>
    <row r="150" spans="2:15">
      <c r="B150" s="29">
        <v>148</v>
      </c>
      <c r="C150" s="27" t="s">
        <v>756</v>
      </c>
      <c r="D150" s="29" t="s">
        <v>787</v>
      </c>
      <c r="E150" s="30" t="s">
        <v>881</v>
      </c>
      <c r="F150" s="31">
        <v>620</v>
      </c>
      <c r="G150" s="35">
        <f t="shared" si="2"/>
        <v>39.804000000000002</v>
      </c>
      <c r="K150" s="29">
        <v>3</v>
      </c>
    </row>
    <row r="151" spans="2:15">
      <c r="B151" s="29">
        <v>149</v>
      </c>
      <c r="C151" s="27" t="s">
        <v>155</v>
      </c>
      <c r="D151" s="29" t="s">
        <v>19</v>
      </c>
      <c r="E151" s="30" t="s">
        <v>884</v>
      </c>
      <c r="F151" s="31">
        <v>217</v>
      </c>
      <c r="G151" s="35">
        <f t="shared" si="2"/>
        <v>13.931399999999998</v>
      </c>
      <c r="K151" s="29">
        <v>3</v>
      </c>
    </row>
    <row r="152" spans="2:15">
      <c r="B152" s="29">
        <v>150</v>
      </c>
      <c r="C152" s="27" t="s">
        <v>156</v>
      </c>
      <c r="D152" s="29" t="s">
        <v>808</v>
      </c>
      <c r="E152" s="30" t="s">
        <v>887</v>
      </c>
      <c r="F152" s="31">
        <v>434</v>
      </c>
      <c r="G152" s="35">
        <f t="shared" si="2"/>
        <v>27.862799999999996</v>
      </c>
    </row>
    <row r="153" spans="2:15">
      <c r="B153" s="29">
        <v>151</v>
      </c>
      <c r="C153" s="27" t="s">
        <v>157</v>
      </c>
      <c r="D153" s="29" t="s">
        <v>790</v>
      </c>
      <c r="E153" s="30" t="s">
        <v>882</v>
      </c>
      <c r="F153" s="31">
        <v>5</v>
      </c>
      <c r="G153" s="35">
        <f t="shared" si="2"/>
        <v>0.32100000000000001</v>
      </c>
    </row>
    <row r="154" spans="2:15">
      <c r="B154" s="29">
        <v>152</v>
      </c>
      <c r="C154" s="27" t="s">
        <v>158</v>
      </c>
      <c r="D154" s="29" t="s">
        <v>796</v>
      </c>
      <c r="E154" s="30" t="s">
        <v>882</v>
      </c>
      <c r="F154" s="31">
        <v>11</v>
      </c>
      <c r="G154" s="35">
        <f t="shared" si="2"/>
        <v>0.70620000000000005</v>
      </c>
    </row>
    <row r="155" spans="2:15">
      <c r="B155" s="29">
        <v>153</v>
      </c>
      <c r="C155" s="27" t="s">
        <v>159</v>
      </c>
      <c r="D155" s="29" t="s">
        <v>809</v>
      </c>
      <c r="E155" s="30" t="s">
        <v>887</v>
      </c>
      <c r="F155" s="31">
        <v>450</v>
      </c>
      <c r="G155" s="35">
        <f t="shared" si="2"/>
        <v>28.89</v>
      </c>
    </row>
    <row r="156" spans="2:15">
      <c r="B156" s="29">
        <v>154</v>
      </c>
      <c r="C156" s="27" t="s">
        <v>160</v>
      </c>
      <c r="D156" s="29" t="s">
        <v>804</v>
      </c>
      <c r="E156" s="30" t="s">
        <v>887</v>
      </c>
      <c r="F156" s="31">
        <v>540</v>
      </c>
      <c r="G156" s="35">
        <f t="shared" si="2"/>
        <v>34.667999999999999</v>
      </c>
    </row>
    <row r="157" spans="2:15">
      <c r="B157" s="29">
        <v>155</v>
      </c>
      <c r="C157" s="27" t="s">
        <v>757</v>
      </c>
      <c r="D157" s="29" t="s">
        <v>89</v>
      </c>
      <c r="E157" s="30" t="s">
        <v>884</v>
      </c>
      <c r="F157" s="31">
        <v>6000</v>
      </c>
      <c r="G157" s="35">
        <f t="shared" si="2"/>
        <v>385.2</v>
      </c>
    </row>
    <row r="158" spans="2:15">
      <c r="B158" s="29">
        <v>156</v>
      </c>
      <c r="C158" s="27" t="s">
        <v>892</v>
      </c>
      <c r="D158" s="29" t="s">
        <v>993</v>
      </c>
      <c r="E158" s="30" t="s">
        <v>1051</v>
      </c>
      <c r="F158" s="31">
        <v>3424</v>
      </c>
      <c r="G158" s="35">
        <f t="shared" si="2"/>
        <v>219.82079999999999</v>
      </c>
      <c r="H158" s="29">
        <v>20</v>
      </c>
      <c r="I158" s="29"/>
      <c r="J158" s="29">
        <v>2</v>
      </c>
      <c r="K158" s="29">
        <v>9</v>
      </c>
      <c r="M158" s="29">
        <v>2</v>
      </c>
      <c r="O158" s="28" t="s">
        <v>1016</v>
      </c>
    </row>
    <row r="159" spans="2:15">
      <c r="B159" s="29">
        <v>157</v>
      </c>
      <c r="C159" s="27" t="s">
        <v>161</v>
      </c>
      <c r="D159" s="29" t="s">
        <v>810</v>
      </c>
      <c r="E159" s="30" t="s">
        <v>887</v>
      </c>
      <c r="F159" s="31">
        <v>679</v>
      </c>
      <c r="G159" s="35">
        <f t="shared" si="2"/>
        <v>43.591800000000006</v>
      </c>
    </row>
    <row r="160" spans="2:15">
      <c r="B160" s="29">
        <v>158</v>
      </c>
      <c r="C160" s="27" t="s">
        <v>163</v>
      </c>
      <c r="D160" s="29" t="s">
        <v>811</v>
      </c>
      <c r="E160" s="30" t="s">
        <v>887</v>
      </c>
      <c r="F160" s="31">
        <v>283</v>
      </c>
      <c r="G160" s="35">
        <f t="shared" si="2"/>
        <v>18.168599999999998</v>
      </c>
    </row>
    <row r="161" spans="2:12">
      <c r="B161" s="29">
        <v>159</v>
      </c>
      <c r="C161" s="27" t="s">
        <v>164</v>
      </c>
      <c r="D161" s="29" t="s">
        <v>787</v>
      </c>
      <c r="E161" s="30" t="s">
        <v>881</v>
      </c>
      <c r="F161" s="31">
        <v>597</v>
      </c>
      <c r="G161" s="35">
        <f t="shared" si="2"/>
        <v>38.327399999999997</v>
      </c>
      <c r="I161" s="30">
        <v>2</v>
      </c>
      <c r="J161" s="29">
        <v>1</v>
      </c>
      <c r="K161" s="29">
        <v>2</v>
      </c>
    </row>
    <row r="162" spans="2:12">
      <c r="B162" s="29">
        <v>160</v>
      </c>
      <c r="C162" s="27" t="s">
        <v>165</v>
      </c>
      <c r="D162" s="29" t="s">
        <v>787</v>
      </c>
      <c r="E162" s="30" t="s">
        <v>881</v>
      </c>
      <c r="F162" s="31">
        <v>537</v>
      </c>
      <c r="G162" s="35">
        <f t="shared" si="2"/>
        <v>34.4754</v>
      </c>
      <c r="K162" s="29">
        <v>2</v>
      </c>
    </row>
    <row r="163" spans="2:12">
      <c r="B163" s="29">
        <v>161</v>
      </c>
      <c r="C163" s="27" t="s">
        <v>166</v>
      </c>
      <c r="D163" s="29" t="s">
        <v>790</v>
      </c>
      <c r="E163" s="30" t="s">
        <v>881</v>
      </c>
      <c r="F163" s="31">
        <v>224</v>
      </c>
      <c r="G163" s="35">
        <f t="shared" si="2"/>
        <v>14.380799999999999</v>
      </c>
      <c r="K163" s="29">
        <v>2</v>
      </c>
    </row>
    <row r="164" spans="2:12">
      <c r="B164" s="29">
        <v>162</v>
      </c>
      <c r="C164" s="27" t="s">
        <v>167</v>
      </c>
      <c r="D164" s="29" t="s">
        <v>790</v>
      </c>
      <c r="E164" s="30" t="s">
        <v>882</v>
      </c>
      <c r="F164" s="31">
        <v>5</v>
      </c>
      <c r="G164" s="35">
        <f t="shared" si="2"/>
        <v>0.32100000000000001</v>
      </c>
    </row>
    <row r="165" spans="2:12">
      <c r="B165" s="29">
        <v>163</v>
      </c>
      <c r="C165" s="27" t="s">
        <v>168</v>
      </c>
      <c r="D165" s="29" t="s">
        <v>790</v>
      </c>
      <c r="E165" s="30" t="s">
        <v>882</v>
      </c>
      <c r="F165" s="31">
        <v>57</v>
      </c>
      <c r="G165" s="35">
        <f t="shared" si="2"/>
        <v>3.6593999999999998</v>
      </c>
    </row>
    <row r="166" spans="2:12">
      <c r="B166" s="29">
        <v>164</v>
      </c>
      <c r="C166" s="27" t="s">
        <v>169</v>
      </c>
      <c r="D166" s="29" t="s">
        <v>790</v>
      </c>
      <c r="E166" s="30" t="s">
        <v>882</v>
      </c>
      <c r="F166" s="31">
        <v>324</v>
      </c>
      <c r="G166" s="35">
        <f t="shared" si="2"/>
        <v>20.800799999999999</v>
      </c>
    </row>
    <row r="167" spans="2:12">
      <c r="B167" s="29">
        <v>165</v>
      </c>
      <c r="C167" s="27" t="s">
        <v>758</v>
      </c>
      <c r="D167" s="29" t="s">
        <v>89</v>
      </c>
      <c r="E167" s="30" t="s">
        <v>884</v>
      </c>
      <c r="F167" s="31">
        <v>160</v>
      </c>
      <c r="G167" s="35">
        <f t="shared" si="2"/>
        <v>10.272</v>
      </c>
      <c r="K167" s="29">
        <v>2</v>
      </c>
    </row>
    <row r="168" spans="2:12">
      <c r="B168" s="29">
        <v>166</v>
      </c>
      <c r="C168" s="27" t="s">
        <v>170</v>
      </c>
      <c r="D168" s="29" t="s">
        <v>790</v>
      </c>
      <c r="E168" s="30" t="s">
        <v>882</v>
      </c>
      <c r="F168" s="31">
        <v>38</v>
      </c>
      <c r="G168" s="35">
        <f t="shared" si="2"/>
        <v>2.4396</v>
      </c>
    </row>
    <row r="169" spans="2:12">
      <c r="B169" s="29">
        <v>167</v>
      </c>
      <c r="C169" s="27" t="s">
        <v>171</v>
      </c>
      <c r="D169" s="29" t="s">
        <v>812</v>
      </c>
      <c r="E169" s="30" t="s">
        <v>887</v>
      </c>
      <c r="F169" s="31">
        <v>296</v>
      </c>
      <c r="G169" s="35">
        <f t="shared" si="2"/>
        <v>19.0032</v>
      </c>
    </row>
    <row r="170" spans="2:12">
      <c r="B170" s="29">
        <v>168</v>
      </c>
      <c r="C170" s="27" t="s">
        <v>172</v>
      </c>
      <c r="D170" s="29" t="s">
        <v>813</v>
      </c>
      <c r="E170" s="30" t="s">
        <v>1046</v>
      </c>
      <c r="F170" s="31">
        <v>681</v>
      </c>
      <c r="G170" s="35">
        <f t="shared" si="2"/>
        <v>43.720199999999998</v>
      </c>
      <c r="J170" s="29">
        <v>2</v>
      </c>
      <c r="K170" s="29">
        <v>2</v>
      </c>
      <c r="L170" s="29">
        <v>10</v>
      </c>
    </row>
    <row r="171" spans="2:12">
      <c r="B171" s="29">
        <v>169</v>
      </c>
      <c r="C171" s="27" t="s">
        <v>174</v>
      </c>
      <c r="D171" s="29" t="s">
        <v>790</v>
      </c>
      <c r="E171" s="30" t="s">
        <v>882</v>
      </c>
      <c r="F171" s="31">
        <v>67</v>
      </c>
      <c r="G171" s="35">
        <f t="shared" si="2"/>
        <v>4.3014000000000001</v>
      </c>
    </row>
    <row r="172" spans="2:12">
      <c r="B172" s="29">
        <v>170</v>
      </c>
      <c r="C172" s="27" t="s">
        <v>175</v>
      </c>
      <c r="D172" s="29" t="s">
        <v>790</v>
      </c>
      <c r="E172" s="30" t="s">
        <v>882</v>
      </c>
      <c r="F172" s="31">
        <v>68</v>
      </c>
      <c r="G172" s="35">
        <f t="shared" si="2"/>
        <v>4.3655999999999997</v>
      </c>
    </row>
    <row r="173" spans="2:12">
      <c r="B173" s="29">
        <v>171</v>
      </c>
      <c r="C173" s="27" t="s">
        <v>176</v>
      </c>
      <c r="D173" s="29" t="s">
        <v>787</v>
      </c>
      <c r="E173" s="30" t="s">
        <v>881</v>
      </c>
      <c r="F173" s="31">
        <v>352</v>
      </c>
      <c r="G173" s="35">
        <f t="shared" si="2"/>
        <v>22.598400000000002</v>
      </c>
      <c r="K173" s="29">
        <v>3</v>
      </c>
    </row>
    <row r="174" spans="2:12">
      <c r="B174" s="29">
        <v>172</v>
      </c>
      <c r="C174" s="27" t="s">
        <v>177</v>
      </c>
      <c r="D174" s="29" t="s">
        <v>790</v>
      </c>
      <c r="E174" s="30" t="s">
        <v>882</v>
      </c>
      <c r="F174" s="31">
        <v>162</v>
      </c>
      <c r="G174" s="35">
        <f t="shared" si="2"/>
        <v>10.400399999999999</v>
      </c>
    </row>
    <row r="175" spans="2:12">
      <c r="B175" s="29">
        <v>173</v>
      </c>
      <c r="C175" s="27" t="s">
        <v>178</v>
      </c>
      <c r="D175" s="29" t="s">
        <v>814</v>
      </c>
      <c r="E175" s="30" t="s">
        <v>887</v>
      </c>
      <c r="F175" s="31">
        <v>678</v>
      </c>
      <c r="G175" s="35">
        <f t="shared" si="2"/>
        <v>43.5276</v>
      </c>
    </row>
    <row r="176" spans="2:12">
      <c r="B176" s="29">
        <v>174</v>
      </c>
      <c r="C176" s="27" t="s">
        <v>179</v>
      </c>
      <c r="D176" s="29" t="s">
        <v>787</v>
      </c>
      <c r="E176" s="30" t="s">
        <v>881</v>
      </c>
      <c r="F176" s="31">
        <v>463</v>
      </c>
      <c r="G176" s="35">
        <f t="shared" si="2"/>
        <v>29.724599999999999</v>
      </c>
      <c r="K176" s="29">
        <v>2</v>
      </c>
    </row>
    <row r="177" spans="2:11">
      <c r="B177" s="29">
        <v>175</v>
      </c>
      <c r="C177" s="27" t="s">
        <v>180</v>
      </c>
      <c r="D177" s="29" t="s">
        <v>787</v>
      </c>
      <c r="E177" s="30" t="s">
        <v>881</v>
      </c>
      <c r="F177" s="31">
        <v>187</v>
      </c>
      <c r="G177" s="35">
        <f t="shared" si="2"/>
        <v>12.0054</v>
      </c>
      <c r="K177" s="29">
        <v>1</v>
      </c>
    </row>
    <row r="178" spans="2:11">
      <c r="B178" s="29">
        <v>176</v>
      </c>
      <c r="C178" s="27" t="s">
        <v>181</v>
      </c>
      <c r="D178" s="29" t="s">
        <v>787</v>
      </c>
      <c r="E178" s="30" t="s">
        <v>881</v>
      </c>
      <c r="F178" s="31">
        <v>675</v>
      </c>
      <c r="G178" s="35">
        <f t="shared" si="2"/>
        <v>43.335000000000001</v>
      </c>
      <c r="I178" s="30">
        <v>2</v>
      </c>
      <c r="J178" s="29">
        <v>4</v>
      </c>
      <c r="K178" s="29">
        <v>2</v>
      </c>
    </row>
    <row r="179" spans="2:11">
      <c r="B179" s="29">
        <v>177</v>
      </c>
      <c r="C179" s="27" t="s">
        <v>182</v>
      </c>
      <c r="D179" s="29" t="s">
        <v>787</v>
      </c>
      <c r="E179" s="30" t="s">
        <v>881</v>
      </c>
      <c r="F179" s="31">
        <v>1242</v>
      </c>
      <c r="G179" s="35">
        <f t="shared" si="2"/>
        <v>79.736400000000003</v>
      </c>
      <c r="K179" s="29">
        <v>2</v>
      </c>
    </row>
    <row r="180" spans="2:11">
      <c r="B180" s="29">
        <v>178</v>
      </c>
      <c r="C180" s="27" t="s">
        <v>183</v>
      </c>
      <c r="D180" s="29" t="s">
        <v>787</v>
      </c>
      <c r="E180" s="30" t="s">
        <v>881</v>
      </c>
      <c r="F180" s="31">
        <v>193</v>
      </c>
      <c r="G180" s="35">
        <f t="shared" si="2"/>
        <v>12.390599999999999</v>
      </c>
      <c r="K180" s="29">
        <v>1</v>
      </c>
    </row>
    <row r="181" spans="2:11">
      <c r="B181" s="29">
        <v>179</v>
      </c>
      <c r="C181" s="27" t="s">
        <v>184</v>
      </c>
      <c r="D181" s="29" t="s">
        <v>787</v>
      </c>
      <c r="E181" s="30" t="s">
        <v>881</v>
      </c>
      <c r="F181" s="31">
        <v>1080</v>
      </c>
      <c r="G181" s="35">
        <f t="shared" si="2"/>
        <v>69.335999999999999</v>
      </c>
      <c r="K181" s="29">
        <v>4</v>
      </c>
    </row>
    <row r="182" spans="2:11">
      <c r="B182" s="29">
        <v>180</v>
      </c>
      <c r="C182" s="27" t="s">
        <v>185</v>
      </c>
      <c r="D182" s="29" t="s">
        <v>815</v>
      </c>
      <c r="E182" s="30" t="s">
        <v>881</v>
      </c>
      <c r="F182" s="31">
        <v>263</v>
      </c>
      <c r="G182" s="35">
        <f t="shared" si="2"/>
        <v>16.884599999999999</v>
      </c>
      <c r="K182" s="29">
        <v>1</v>
      </c>
    </row>
    <row r="183" spans="2:11">
      <c r="B183" s="29">
        <v>181</v>
      </c>
      <c r="C183" s="27" t="s">
        <v>759</v>
      </c>
      <c r="D183" s="29" t="s">
        <v>787</v>
      </c>
      <c r="E183" s="30" t="s">
        <v>881</v>
      </c>
      <c r="F183" s="31">
        <v>696</v>
      </c>
      <c r="G183" s="35">
        <f t="shared" si="2"/>
        <v>44.683199999999999</v>
      </c>
      <c r="K183" s="29">
        <v>4</v>
      </c>
    </row>
    <row r="184" spans="2:11">
      <c r="B184" s="29">
        <v>182</v>
      </c>
      <c r="C184" s="27" t="s">
        <v>186</v>
      </c>
      <c r="D184" s="29" t="s">
        <v>790</v>
      </c>
      <c r="E184" s="30" t="s">
        <v>881</v>
      </c>
      <c r="F184" s="31">
        <v>39</v>
      </c>
      <c r="G184" s="35">
        <f t="shared" si="2"/>
        <v>2.5038</v>
      </c>
      <c r="K184" s="29">
        <v>1</v>
      </c>
    </row>
    <row r="185" spans="2:11">
      <c r="B185" s="29">
        <v>183</v>
      </c>
      <c r="C185" s="27" t="s">
        <v>187</v>
      </c>
      <c r="D185" s="29" t="s">
        <v>787</v>
      </c>
      <c r="E185" s="30" t="s">
        <v>881</v>
      </c>
      <c r="F185" s="31">
        <v>415</v>
      </c>
      <c r="G185" s="35">
        <f t="shared" si="2"/>
        <v>26.643000000000001</v>
      </c>
      <c r="K185" s="29">
        <v>2</v>
      </c>
    </row>
    <row r="186" spans="2:11">
      <c r="B186" s="29">
        <v>184</v>
      </c>
      <c r="C186" s="27" t="s">
        <v>816</v>
      </c>
      <c r="D186" s="29" t="s">
        <v>787</v>
      </c>
      <c r="E186" s="30" t="s">
        <v>881</v>
      </c>
      <c r="F186" s="31">
        <v>594</v>
      </c>
      <c r="G186" s="35">
        <f t="shared" si="2"/>
        <v>38.134799999999998</v>
      </c>
      <c r="K186" s="29">
        <v>3</v>
      </c>
    </row>
    <row r="187" spans="2:11">
      <c r="B187" s="29">
        <v>185</v>
      </c>
      <c r="C187" s="27" t="s">
        <v>188</v>
      </c>
      <c r="D187" s="29" t="s">
        <v>790</v>
      </c>
      <c r="E187" s="30" t="s">
        <v>882</v>
      </c>
      <c r="F187" s="31">
        <v>190</v>
      </c>
      <c r="G187" s="35">
        <f t="shared" si="2"/>
        <v>12.198</v>
      </c>
    </row>
    <row r="188" spans="2:11">
      <c r="B188" s="29">
        <v>186</v>
      </c>
      <c r="C188" s="27" t="s">
        <v>189</v>
      </c>
      <c r="D188" s="29" t="s">
        <v>790</v>
      </c>
      <c r="E188" s="30" t="s">
        <v>882</v>
      </c>
      <c r="F188" s="31">
        <v>28</v>
      </c>
      <c r="G188" s="35">
        <f t="shared" si="2"/>
        <v>1.7975999999999999</v>
      </c>
    </row>
    <row r="189" spans="2:11">
      <c r="B189" s="29">
        <v>187</v>
      </c>
      <c r="C189" s="27" t="s">
        <v>760</v>
      </c>
      <c r="D189" s="29" t="s">
        <v>790</v>
      </c>
      <c r="E189" s="30" t="s">
        <v>881</v>
      </c>
      <c r="F189" s="31">
        <v>28</v>
      </c>
      <c r="G189" s="35">
        <f t="shared" si="2"/>
        <v>1.7975999999999999</v>
      </c>
      <c r="K189" s="29">
        <v>1</v>
      </c>
    </row>
    <row r="190" spans="2:11">
      <c r="B190" s="29">
        <v>188</v>
      </c>
      <c r="C190" s="27" t="s">
        <v>190</v>
      </c>
      <c r="D190" s="29" t="s">
        <v>89</v>
      </c>
      <c r="E190" s="30" t="s">
        <v>884</v>
      </c>
      <c r="F190" s="31">
        <v>1232</v>
      </c>
      <c r="G190" s="35">
        <f t="shared" si="2"/>
        <v>79.094399999999993</v>
      </c>
      <c r="K190" s="29">
        <v>2</v>
      </c>
    </row>
    <row r="191" spans="2:11">
      <c r="B191" s="29">
        <v>189</v>
      </c>
      <c r="C191" s="27" t="s">
        <v>191</v>
      </c>
      <c r="D191" s="29" t="s">
        <v>790</v>
      </c>
      <c r="E191" s="30" t="s">
        <v>882</v>
      </c>
      <c r="F191" s="31">
        <v>27</v>
      </c>
      <c r="G191" s="35">
        <f t="shared" si="2"/>
        <v>1.7334000000000001</v>
      </c>
    </row>
    <row r="192" spans="2:11">
      <c r="B192" s="29">
        <v>190</v>
      </c>
      <c r="C192" s="27" t="s">
        <v>192</v>
      </c>
      <c r="D192" s="29" t="s">
        <v>790</v>
      </c>
      <c r="E192" s="30" t="s">
        <v>882</v>
      </c>
      <c r="F192" s="31">
        <v>69</v>
      </c>
      <c r="G192" s="35">
        <f t="shared" si="2"/>
        <v>4.4298000000000002</v>
      </c>
    </row>
    <row r="193" spans="2:15">
      <c r="B193" s="29">
        <v>191</v>
      </c>
      <c r="C193" s="27" t="s">
        <v>193</v>
      </c>
      <c r="D193" s="29" t="s">
        <v>790</v>
      </c>
      <c r="E193" s="30" t="s">
        <v>882</v>
      </c>
      <c r="F193" s="31">
        <v>31</v>
      </c>
      <c r="G193" s="35">
        <f t="shared" si="2"/>
        <v>1.9902000000000002</v>
      </c>
    </row>
    <row r="194" spans="2:15">
      <c r="B194" s="29">
        <v>192</v>
      </c>
      <c r="C194" s="27" t="s">
        <v>194</v>
      </c>
      <c r="D194" s="29" t="s">
        <v>817</v>
      </c>
      <c r="E194" s="30" t="s">
        <v>881</v>
      </c>
      <c r="F194" s="31">
        <v>1644</v>
      </c>
      <c r="G194" s="35">
        <f t="shared" si="2"/>
        <v>105.5448</v>
      </c>
      <c r="K194" s="29">
        <v>3</v>
      </c>
      <c r="M194" s="29">
        <v>1</v>
      </c>
      <c r="O194" s="28" t="s">
        <v>1017</v>
      </c>
    </row>
    <row r="195" spans="2:15">
      <c r="B195" s="29">
        <v>193</v>
      </c>
      <c r="C195" s="27" t="s">
        <v>195</v>
      </c>
      <c r="D195" s="29" t="s">
        <v>790</v>
      </c>
      <c r="E195" s="30" t="s">
        <v>881</v>
      </c>
      <c r="F195" s="31">
        <v>98</v>
      </c>
      <c r="G195" s="35">
        <f t="shared" si="2"/>
        <v>6.2915999999999999</v>
      </c>
      <c r="K195" s="29">
        <v>3</v>
      </c>
    </row>
    <row r="196" spans="2:15">
      <c r="B196" s="29">
        <v>194</v>
      </c>
      <c r="C196" s="27" t="s">
        <v>196</v>
      </c>
      <c r="D196" s="29" t="s">
        <v>818</v>
      </c>
      <c r="E196" s="30" t="s">
        <v>887</v>
      </c>
      <c r="F196" s="31">
        <v>310</v>
      </c>
      <c r="G196" s="35">
        <f t="shared" ref="G196:G259" si="3">F196*6.42/100</f>
        <v>19.902000000000001</v>
      </c>
    </row>
    <row r="197" spans="2:15">
      <c r="B197" s="29">
        <v>195</v>
      </c>
      <c r="C197" s="27" t="s">
        <v>197</v>
      </c>
      <c r="D197" s="29" t="s">
        <v>198</v>
      </c>
      <c r="E197" s="30" t="s">
        <v>887</v>
      </c>
      <c r="F197" s="31">
        <v>800</v>
      </c>
      <c r="G197" s="35">
        <f t="shared" si="3"/>
        <v>51.36</v>
      </c>
    </row>
    <row r="198" spans="2:15">
      <c r="B198" s="29">
        <v>196</v>
      </c>
      <c r="C198" s="27" t="s">
        <v>199</v>
      </c>
      <c r="D198" s="29" t="s">
        <v>790</v>
      </c>
      <c r="E198" s="30" t="s">
        <v>882</v>
      </c>
      <c r="F198" s="31">
        <v>67</v>
      </c>
      <c r="G198" s="35">
        <f t="shared" si="3"/>
        <v>4.3014000000000001</v>
      </c>
    </row>
    <row r="199" spans="2:15">
      <c r="B199" s="29">
        <v>197</v>
      </c>
      <c r="C199" s="27" t="s">
        <v>200</v>
      </c>
      <c r="D199" s="29" t="s">
        <v>790</v>
      </c>
      <c r="E199" s="30" t="s">
        <v>882</v>
      </c>
      <c r="F199" s="31">
        <v>26</v>
      </c>
      <c r="G199" s="35">
        <f t="shared" si="3"/>
        <v>1.6691999999999998</v>
      </c>
    </row>
    <row r="200" spans="2:15">
      <c r="B200" s="29">
        <v>198</v>
      </c>
      <c r="C200" s="27" t="s">
        <v>201</v>
      </c>
      <c r="D200" s="29" t="s">
        <v>790</v>
      </c>
      <c r="E200" s="30" t="s">
        <v>881</v>
      </c>
      <c r="F200" s="31">
        <v>147</v>
      </c>
      <c r="G200" s="35">
        <f t="shared" si="3"/>
        <v>9.4374000000000002</v>
      </c>
      <c r="K200" s="29">
        <v>1</v>
      </c>
    </row>
    <row r="201" spans="2:15">
      <c r="B201" s="29">
        <v>199</v>
      </c>
      <c r="C201" s="27" t="s">
        <v>202</v>
      </c>
      <c r="D201" s="29" t="s">
        <v>819</v>
      </c>
      <c r="E201" s="30" t="s">
        <v>887</v>
      </c>
      <c r="F201" s="31">
        <v>307</v>
      </c>
      <c r="G201" s="35">
        <f t="shared" si="3"/>
        <v>19.709400000000002</v>
      </c>
    </row>
    <row r="202" spans="2:15">
      <c r="B202" s="29">
        <v>200</v>
      </c>
      <c r="C202" s="27" t="s">
        <v>893</v>
      </c>
      <c r="D202" s="29" t="s">
        <v>19</v>
      </c>
      <c r="E202" s="30" t="s">
        <v>884</v>
      </c>
      <c r="F202" s="31">
        <v>534</v>
      </c>
      <c r="G202" s="35">
        <f t="shared" si="3"/>
        <v>34.282799999999995</v>
      </c>
      <c r="K202" s="29">
        <v>4</v>
      </c>
    </row>
    <row r="203" spans="2:15">
      <c r="B203" s="29">
        <v>201</v>
      </c>
      <c r="C203" s="27" t="s">
        <v>203</v>
      </c>
      <c r="D203" s="29" t="s">
        <v>820</v>
      </c>
      <c r="E203" s="30" t="s">
        <v>882</v>
      </c>
      <c r="F203" s="31">
        <v>815</v>
      </c>
      <c r="G203" s="35">
        <f t="shared" si="3"/>
        <v>52.323</v>
      </c>
    </row>
    <row r="204" spans="2:15">
      <c r="B204" s="29">
        <v>202</v>
      </c>
      <c r="C204" s="27" t="s">
        <v>204</v>
      </c>
      <c r="D204" s="29" t="s">
        <v>22</v>
      </c>
      <c r="E204" s="30" t="s">
        <v>881</v>
      </c>
      <c r="F204" s="31">
        <v>2430</v>
      </c>
      <c r="G204" s="35">
        <f t="shared" si="3"/>
        <v>156.006</v>
      </c>
      <c r="K204" s="29">
        <v>6</v>
      </c>
      <c r="L204" s="29">
        <v>23</v>
      </c>
    </row>
    <row r="205" spans="2:15">
      <c r="B205" s="29">
        <v>203</v>
      </c>
      <c r="C205" s="27" t="s">
        <v>205</v>
      </c>
      <c r="D205" s="29" t="s">
        <v>792</v>
      </c>
      <c r="E205" s="30" t="s">
        <v>882</v>
      </c>
      <c r="F205" s="31">
        <v>45</v>
      </c>
      <c r="G205" s="35">
        <f t="shared" si="3"/>
        <v>2.8889999999999998</v>
      </c>
    </row>
    <row r="206" spans="2:15">
      <c r="B206" s="29">
        <v>204</v>
      </c>
      <c r="C206" s="27" t="s">
        <v>206</v>
      </c>
      <c r="D206" s="29" t="s">
        <v>207</v>
      </c>
      <c r="E206" s="30" t="s">
        <v>887</v>
      </c>
      <c r="F206" s="31">
        <v>1404</v>
      </c>
      <c r="G206" s="35">
        <f t="shared" si="3"/>
        <v>90.136800000000008</v>
      </c>
    </row>
    <row r="207" spans="2:15">
      <c r="B207" s="29">
        <v>205</v>
      </c>
      <c r="C207" s="27" t="s">
        <v>208</v>
      </c>
      <c r="D207" s="29" t="s">
        <v>787</v>
      </c>
      <c r="E207" s="30" t="s">
        <v>881</v>
      </c>
      <c r="F207" s="31">
        <v>261</v>
      </c>
      <c r="G207" s="35">
        <f t="shared" si="3"/>
        <v>16.7562</v>
      </c>
      <c r="J207" s="29">
        <v>2</v>
      </c>
      <c r="K207" s="29">
        <v>1</v>
      </c>
    </row>
    <row r="208" spans="2:15">
      <c r="B208" s="29">
        <v>206</v>
      </c>
      <c r="C208" s="27" t="s">
        <v>209</v>
      </c>
      <c r="D208" s="29" t="s">
        <v>207</v>
      </c>
      <c r="E208" s="30" t="s">
        <v>887</v>
      </c>
      <c r="F208" s="31">
        <v>1790</v>
      </c>
      <c r="G208" s="35">
        <f t="shared" si="3"/>
        <v>114.91799999999999</v>
      </c>
    </row>
    <row r="209" spans="2:13">
      <c r="B209" s="29">
        <v>207</v>
      </c>
      <c r="C209" s="27" t="s">
        <v>210</v>
      </c>
      <c r="D209" s="29" t="s">
        <v>821</v>
      </c>
      <c r="E209" s="30" t="s">
        <v>1046</v>
      </c>
      <c r="F209" s="31">
        <v>1111</v>
      </c>
      <c r="G209" s="35">
        <f t="shared" si="3"/>
        <v>71.3262</v>
      </c>
      <c r="H209" s="29">
        <v>12</v>
      </c>
      <c r="I209" s="29"/>
      <c r="K209" s="29">
        <v>3</v>
      </c>
      <c r="M209" s="29">
        <v>1</v>
      </c>
    </row>
    <row r="210" spans="2:13">
      <c r="B210" s="29">
        <v>208</v>
      </c>
      <c r="C210" s="27" t="s">
        <v>211</v>
      </c>
      <c r="D210" s="29" t="s">
        <v>822</v>
      </c>
      <c r="E210" s="30" t="s">
        <v>887</v>
      </c>
      <c r="F210" s="31">
        <v>1882</v>
      </c>
      <c r="G210" s="35">
        <f t="shared" si="3"/>
        <v>120.82440000000001</v>
      </c>
    </row>
    <row r="211" spans="2:13">
      <c r="B211" s="29">
        <v>209</v>
      </c>
      <c r="C211" s="27" t="s">
        <v>212</v>
      </c>
      <c r="D211" s="29" t="s">
        <v>790</v>
      </c>
      <c r="E211" s="30" t="s">
        <v>882</v>
      </c>
      <c r="F211" s="31">
        <v>160</v>
      </c>
      <c r="G211" s="35">
        <f t="shared" si="3"/>
        <v>10.272</v>
      </c>
    </row>
    <row r="212" spans="2:13">
      <c r="B212" s="29">
        <v>210</v>
      </c>
      <c r="C212" s="27" t="s">
        <v>213</v>
      </c>
      <c r="D212" s="29" t="s">
        <v>823</v>
      </c>
      <c r="E212" s="30" t="s">
        <v>887</v>
      </c>
      <c r="F212" s="31">
        <v>645</v>
      </c>
      <c r="G212" s="35">
        <f t="shared" si="3"/>
        <v>41.408999999999999</v>
      </c>
    </row>
    <row r="213" spans="2:13">
      <c r="B213" s="29">
        <v>211</v>
      </c>
      <c r="C213" s="27" t="s">
        <v>214</v>
      </c>
      <c r="D213" s="29" t="s">
        <v>19</v>
      </c>
      <c r="E213" s="30" t="s">
        <v>884</v>
      </c>
      <c r="F213" s="31">
        <v>869</v>
      </c>
      <c r="G213" s="35">
        <f t="shared" si="3"/>
        <v>55.789799999999993</v>
      </c>
      <c r="K213" s="29">
        <v>5</v>
      </c>
    </row>
    <row r="214" spans="2:13">
      <c r="B214" s="29">
        <v>212</v>
      </c>
      <c r="C214" s="27" t="s">
        <v>215</v>
      </c>
      <c r="D214" s="29" t="s">
        <v>790</v>
      </c>
      <c r="E214" s="30" t="s">
        <v>882</v>
      </c>
      <c r="F214" s="31">
        <v>40</v>
      </c>
      <c r="G214" s="35">
        <f t="shared" si="3"/>
        <v>2.5680000000000001</v>
      </c>
    </row>
    <row r="215" spans="2:13">
      <c r="B215" s="29">
        <v>213</v>
      </c>
      <c r="C215" s="27" t="s">
        <v>216</v>
      </c>
      <c r="D215" s="29" t="s">
        <v>108</v>
      </c>
      <c r="E215" s="30" t="s">
        <v>887</v>
      </c>
      <c r="F215" s="31">
        <v>628</v>
      </c>
      <c r="G215" s="35">
        <f t="shared" si="3"/>
        <v>40.317599999999999</v>
      </c>
      <c r="K215" s="29">
        <v>2</v>
      </c>
    </row>
    <row r="216" spans="2:13">
      <c r="B216" s="29">
        <v>214</v>
      </c>
      <c r="C216" s="27" t="s">
        <v>217</v>
      </c>
      <c r="D216" s="29" t="s">
        <v>824</v>
      </c>
      <c r="E216" s="30" t="s">
        <v>887</v>
      </c>
      <c r="F216" s="31">
        <v>1502</v>
      </c>
      <c r="G216" s="35">
        <f t="shared" si="3"/>
        <v>96.428399999999996</v>
      </c>
      <c r="K216" s="29">
        <v>4</v>
      </c>
    </row>
    <row r="217" spans="2:13">
      <c r="B217" s="29">
        <v>215</v>
      </c>
      <c r="C217" s="27" t="s">
        <v>218</v>
      </c>
      <c r="D217" s="29" t="s">
        <v>19</v>
      </c>
      <c r="E217" s="30" t="s">
        <v>884</v>
      </c>
      <c r="F217" s="31">
        <v>791</v>
      </c>
      <c r="G217" s="35">
        <f t="shared" si="3"/>
        <v>50.782200000000003</v>
      </c>
      <c r="K217" s="29">
        <v>4</v>
      </c>
    </row>
    <row r="218" spans="2:13">
      <c r="B218" s="29">
        <v>216</v>
      </c>
      <c r="C218" s="27" t="s">
        <v>219</v>
      </c>
      <c r="D218" s="29" t="s">
        <v>787</v>
      </c>
      <c r="E218" s="30" t="s">
        <v>881</v>
      </c>
      <c r="F218" s="31">
        <v>294</v>
      </c>
      <c r="G218" s="35">
        <f t="shared" si="3"/>
        <v>18.8748</v>
      </c>
      <c r="K218" s="29">
        <v>2</v>
      </c>
    </row>
    <row r="219" spans="2:13">
      <c r="B219" s="29">
        <v>217</v>
      </c>
      <c r="C219" s="27" t="s">
        <v>220</v>
      </c>
      <c r="D219" s="29" t="s">
        <v>787</v>
      </c>
      <c r="E219" s="30" t="s">
        <v>881</v>
      </c>
      <c r="F219" s="31">
        <v>404</v>
      </c>
      <c r="G219" s="35">
        <f t="shared" si="3"/>
        <v>25.936799999999998</v>
      </c>
      <c r="K219" s="29">
        <v>2</v>
      </c>
    </row>
    <row r="220" spans="2:13">
      <c r="B220" s="29">
        <v>218</v>
      </c>
      <c r="C220" s="27" t="s">
        <v>221</v>
      </c>
      <c r="D220" s="29" t="s">
        <v>825</v>
      </c>
      <c r="E220" s="30" t="s">
        <v>887</v>
      </c>
      <c r="F220" s="31">
        <v>1242</v>
      </c>
      <c r="G220" s="35">
        <f t="shared" si="3"/>
        <v>79.736400000000003</v>
      </c>
    </row>
    <row r="221" spans="2:13">
      <c r="B221" s="29">
        <v>219</v>
      </c>
      <c r="C221" s="27" t="s">
        <v>222</v>
      </c>
      <c r="D221" s="29" t="s">
        <v>173</v>
      </c>
      <c r="E221" s="30" t="s">
        <v>881</v>
      </c>
      <c r="F221" s="31">
        <v>262</v>
      </c>
      <c r="G221" s="35">
        <f t="shared" si="3"/>
        <v>16.820399999999999</v>
      </c>
      <c r="K221" s="29">
        <v>1</v>
      </c>
      <c r="L221" s="29">
        <v>50</v>
      </c>
    </row>
    <row r="222" spans="2:13">
      <c r="B222" s="29">
        <v>220</v>
      </c>
      <c r="C222" s="27" t="s">
        <v>223</v>
      </c>
      <c r="D222" s="29" t="s">
        <v>787</v>
      </c>
      <c r="E222" s="30" t="s">
        <v>1048</v>
      </c>
      <c r="F222" s="31">
        <v>300</v>
      </c>
      <c r="G222" s="35">
        <f t="shared" si="3"/>
        <v>19.260000000000002</v>
      </c>
      <c r="K222" s="29">
        <v>4</v>
      </c>
    </row>
    <row r="223" spans="2:13">
      <c r="B223" s="29">
        <v>221</v>
      </c>
      <c r="C223" s="27" t="s">
        <v>224</v>
      </c>
      <c r="D223" s="29" t="s">
        <v>790</v>
      </c>
      <c r="E223" s="30" t="s">
        <v>882</v>
      </c>
      <c r="F223" s="31">
        <v>88</v>
      </c>
      <c r="G223" s="35">
        <f t="shared" si="3"/>
        <v>5.6496000000000004</v>
      </c>
    </row>
    <row r="224" spans="2:13">
      <c r="B224" s="29">
        <v>222</v>
      </c>
      <c r="C224" s="27" t="s">
        <v>225</v>
      </c>
      <c r="D224" s="29" t="s">
        <v>790</v>
      </c>
      <c r="E224" s="30" t="s">
        <v>881</v>
      </c>
      <c r="F224" s="31">
        <v>82</v>
      </c>
      <c r="G224" s="35">
        <f t="shared" si="3"/>
        <v>5.2643999999999993</v>
      </c>
      <c r="K224" s="29">
        <v>1</v>
      </c>
    </row>
    <row r="225" spans="2:15">
      <c r="B225" s="29">
        <v>223</v>
      </c>
      <c r="C225" s="27" t="s">
        <v>226</v>
      </c>
      <c r="D225" s="29" t="s">
        <v>790</v>
      </c>
      <c r="E225" s="30" t="s">
        <v>881</v>
      </c>
      <c r="F225" s="31">
        <v>46</v>
      </c>
      <c r="G225" s="35">
        <f t="shared" si="3"/>
        <v>2.9531999999999998</v>
      </c>
      <c r="K225" s="29">
        <v>1</v>
      </c>
    </row>
    <row r="226" spans="2:15">
      <c r="B226" s="29">
        <v>224</v>
      </c>
      <c r="C226" s="27" t="s">
        <v>761</v>
      </c>
      <c r="D226" s="29" t="s">
        <v>790</v>
      </c>
      <c r="E226" s="30" t="s">
        <v>881</v>
      </c>
      <c r="F226" s="31">
        <v>199</v>
      </c>
      <c r="G226" s="35">
        <f t="shared" si="3"/>
        <v>12.775799999999998</v>
      </c>
      <c r="K226" s="29">
        <v>3</v>
      </c>
    </row>
    <row r="227" spans="2:15">
      <c r="B227" s="29">
        <v>225</v>
      </c>
      <c r="C227" s="27" t="s">
        <v>227</v>
      </c>
      <c r="D227" s="29" t="s">
        <v>826</v>
      </c>
      <c r="E227" s="30" t="s">
        <v>887</v>
      </c>
      <c r="F227" s="31">
        <v>467</v>
      </c>
      <c r="G227" s="35">
        <f t="shared" si="3"/>
        <v>29.981399999999997</v>
      </c>
    </row>
    <row r="228" spans="2:15">
      <c r="B228" s="29">
        <v>226</v>
      </c>
      <c r="C228" s="27" t="s">
        <v>229</v>
      </c>
      <c r="D228" s="29" t="s">
        <v>787</v>
      </c>
      <c r="E228" s="30" t="s">
        <v>881</v>
      </c>
      <c r="F228" s="31">
        <v>415</v>
      </c>
      <c r="G228" s="35">
        <f t="shared" si="3"/>
        <v>26.643000000000001</v>
      </c>
      <c r="K228" s="29">
        <v>2</v>
      </c>
    </row>
    <row r="229" spans="2:15">
      <c r="B229" s="29">
        <v>227</v>
      </c>
      <c r="C229" s="27" t="s">
        <v>230</v>
      </c>
      <c r="D229" s="29" t="s">
        <v>787</v>
      </c>
      <c r="E229" s="30" t="s">
        <v>881</v>
      </c>
      <c r="F229" s="31">
        <v>439</v>
      </c>
      <c r="G229" s="35">
        <f t="shared" si="3"/>
        <v>28.183800000000002</v>
      </c>
      <c r="K229" s="29">
        <v>2</v>
      </c>
    </row>
    <row r="230" spans="2:15">
      <c r="B230" s="29">
        <v>228</v>
      </c>
      <c r="C230" s="27" t="s">
        <v>231</v>
      </c>
      <c r="D230" s="29" t="s">
        <v>19</v>
      </c>
      <c r="E230" s="30" t="s">
        <v>884</v>
      </c>
      <c r="F230" s="31">
        <v>1109</v>
      </c>
      <c r="G230" s="35">
        <f t="shared" si="3"/>
        <v>71.197800000000001</v>
      </c>
      <c r="H230" s="29">
        <v>1</v>
      </c>
      <c r="I230" s="29"/>
      <c r="K230" s="29">
        <v>7</v>
      </c>
      <c r="O230" s="28" t="s">
        <v>1018</v>
      </c>
    </row>
    <row r="231" spans="2:15">
      <c r="B231" s="29">
        <v>229</v>
      </c>
      <c r="C231" s="27" t="s">
        <v>232</v>
      </c>
      <c r="D231" s="29" t="s">
        <v>813</v>
      </c>
      <c r="E231" s="30" t="s">
        <v>881</v>
      </c>
      <c r="F231" s="31">
        <v>520</v>
      </c>
      <c r="G231" s="35">
        <f t="shared" si="3"/>
        <v>33.384</v>
      </c>
      <c r="H231" s="29">
        <v>4</v>
      </c>
      <c r="I231" s="29"/>
      <c r="K231" s="29">
        <v>2</v>
      </c>
      <c r="L231" s="29">
        <v>10</v>
      </c>
    </row>
    <row r="232" spans="2:15">
      <c r="B232" s="29">
        <v>230</v>
      </c>
      <c r="C232" s="27" t="s">
        <v>233</v>
      </c>
      <c r="D232" s="29" t="s">
        <v>790</v>
      </c>
      <c r="E232" s="30" t="s">
        <v>882</v>
      </c>
      <c r="F232" s="31">
        <v>106</v>
      </c>
      <c r="G232" s="35">
        <f t="shared" si="3"/>
        <v>6.8052000000000001</v>
      </c>
    </row>
    <row r="233" spans="2:15">
      <c r="B233" s="29">
        <v>231</v>
      </c>
      <c r="C233" s="27" t="s">
        <v>234</v>
      </c>
      <c r="D233" s="29" t="s">
        <v>19</v>
      </c>
      <c r="E233" s="30" t="s">
        <v>884</v>
      </c>
      <c r="F233" s="31">
        <v>368</v>
      </c>
      <c r="G233" s="35">
        <f t="shared" si="3"/>
        <v>23.625599999999999</v>
      </c>
      <c r="K233" s="29">
        <v>4</v>
      </c>
    </row>
    <row r="234" spans="2:15">
      <c r="B234" s="29">
        <v>232</v>
      </c>
      <c r="C234" s="27" t="s">
        <v>235</v>
      </c>
      <c r="D234" s="29" t="s">
        <v>790</v>
      </c>
      <c r="E234" s="30" t="s">
        <v>882</v>
      </c>
      <c r="F234" s="31">
        <v>82</v>
      </c>
      <c r="G234" s="35">
        <f t="shared" si="3"/>
        <v>5.2643999999999993</v>
      </c>
    </row>
    <row r="235" spans="2:15">
      <c r="B235" s="29">
        <v>233</v>
      </c>
      <c r="C235" s="27" t="s">
        <v>236</v>
      </c>
      <c r="D235" s="29" t="s">
        <v>19</v>
      </c>
      <c r="E235" s="30" t="s">
        <v>884</v>
      </c>
      <c r="F235" s="31">
        <v>338</v>
      </c>
      <c r="G235" s="35">
        <f t="shared" si="3"/>
        <v>21.6996</v>
      </c>
      <c r="K235" s="29">
        <v>4</v>
      </c>
    </row>
    <row r="236" spans="2:15">
      <c r="B236" s="29">
        <v>234</v>
      </c>
      <c r="C236" s="27" t="s">
        <v>237</v>
      </c>
      <c r="D236" s="29" t="s">
        <v>790</v>
      </c>
      <c r="E236" s="30" t="s">
        <v>881</v>
      </c>
      <c r="F236" s="31">
        <v>177</v>
      </c>
      <c r="G236" s="35">
        <f t="shared" si="3"/>
        <v>11.363399999999999</v>
      </c>
      <c r="K236" s="29">
        <v>2</v>
      </c>
    </row>
    <row r="237" spans="2:15">
      <c r="B237" s="29">
        <v>235</v>
      </c>
      <c r="C237" s="27" t="s">
        <v>238</v>
      </c>
      <c r="D237" s="29" t="s">
        <v>86</v>
      </c>
      <c r="E237" s="30" t="s">
        <v>881</v>
      </c>
      <c r="F237" s="31">
        <v>164</v>
      </c>
      <c r="G237" s="35">
        <f t="shared" si="3"/>
        <v>10.528799999999999</v>
      </c>
      <c r="H237" s="29">
        <v>23</v>
      </c>
      <c r="I237" s="29"/>
    </row>
    <row r="238" spans="2:15">
      <c r="B238" s="29">
        <v>236</v>
      </c>
      <c r="C238" s="27" t="s">
        <v>239</v>
      </c>
      <c r="D238" s="29" t="s">
        <v>790</v>
      </c>
      <c r="E238" s="30" t="s">
        <v>882</v>
      </c>
      <c r="F238" s="31">
        <v>79</v>
      </c>
      <c r="G238" s="35">
        <f t="shared" si="3"/>
        <v>5.0717999999999996</v>
      </c>
    </row>
    <row r="239" spans="2:15">
      <c r="B239" s="29">
        <v>237</v>
      </c>
      <c r="C239" s="27" t="s">
        <v>240</v>
      </c>
      <c r="D239" s="29" t="s">
        <v>787</v>
      </c>
      <c r="E239" s="30" t="s">
        <v>881</v>
      </c>
      <c r="F239" s="31">
        <v>136</v>
      </c>
      <c r="G239" s="35">
        <f t="shared" si="3"/>
        <v>8.7311999999999994</v>
      </c>
      <c r="K239" s="29">
        <v>2</v>
      </c>
    </row>
    <row r="240" spans="2:15">
      <c r="B240" s="29">
        <v>238</v>
      </c>
      <c r="C240" s="27" t="s">
        <v>229</v>
      </c>
      <c r="D240" s="29" t="s">
        <v>19</v>
      </c>
      <c r="E240" s="30" t="s">
        <v>884</v>
      </c>
      <c r="F240" s="31">
        <v>263</v>
      </c>
      <c r="G240" s="35">
        <f t="shared" si="3"/>
        <v>16.884599999999999</v>
      </c>
      <c r="K240" s="29">
        <v>4</v>
      </c>
    </row>
    <row r="241" spans="2:12">
      <c r="B241" s="29">
        <v>239</v>
      </c>
      <c r="C241" s="27" t="s">
        <v>241</v>
      </c>
      <c r="D241" s="29" t="s">
        <v>790</v>
      </c>
      <c r="E241" s="30" t="s">
        <v>882</v>
      </c>
      <c r="F241" s="31">
        <v>30</v>
      </c>
      <c r="G241" s="35">
        <f t="shared" si="3"/>
        <v>1.9259999999999999</v>
      </c>
    </row>
    <row r="242" spans="2:12">
      <c r="B242" s="29">
        <v>240</v>
      </c>
      <c r="C242" s="27" t="s">
        <v>242</v>
      </c>
      <c r="D242" s="29" t="s">
        <v>108</v>
      </c>
      <c r="E242" s="30" t="s">
        <v>887</v>
      </c>
      <c r="F242" s="31">
        <v>1045</v>
      </c>
      <c r="G242" s="35">
        <f t="shared" si="3"/>
        <v>67.088999999999999</v>
      </c>
    </row>
    <row r="243" spans="2:12">
      <c r="B243" s="29">
        <v>241</v>
      </c>
      <c r="C243" s="27" t="s">
        <v>243</v>
      </c>
      <c r="D243" s="29" t="s">
        <v>787</v>
      </c>
      <c r="E243" s="30" t="s">
        <v>881</v>
      </c>
      <c r="F243" s="31">
        <v>412</v>
      </c>
      <c r="G243" s="35">
        <f t="shared" si="3"/>
        <v>26.450399999999998</v>
      </c>
      <c r="K243" s="29">
        <v>4</v>
      </c>
    </row>
    <row r="244" spans="2:12">
      <c r="B244" s="29">
        <v>242</v>
      </c>
      <c r="C244" s="27" t="s">
        <v>244</v>
      </c>
      <c r="D244" s="29" t="s">
        <v>790</v>
      </c>
      <c r="E244" s="30" t="s">
        <v>881</v>
      </c>
      <c r="F244" s="31">
        <v>206</v>
      </c>
      <c r="G244" s="35">
        <f t="shared" si="3"/>
        <v>13.225199999999999</v>
      </c>
      <c r="K244" s="29">
        <v>2</v>
      </c>
    </row>
    <row r="245" spans="2:12">
      <c r="B245" s="29">
        <v>243</v>
      </c>
      <c r="C245" s="27" t="s">
        <v>762</v>
      </c>
      <c r="D245" s="29" t="s">
        <v>787</v>
      </c>
      <c r="E245" s="30" t="s">
        <v>881</v>
      </c>
      <c r="F245" s="31">
        <v>370</v>
      </c>
      <c r="G245" s="35">
        <f t="shared" si="3"/>
        <v>23.754000000000001</v>
      </c>
      <c r="J245" s="29">
        <v>3</v>
      </c>
      <c r="K245" s="29">
        <v>2</v>
      </c>
    </row>
    <row r="246" spans="2:12">
      <c r="B246" s="29">
        <v>244</v>
      </c>
      <c r="C246" s="27" t="s">
        <v>245</v>
      </c>
      <c r="D246" s="29" t="s">
        <v>827</v>
      </c>
      <c r="E246" s="30" t="s">
        <v>887</v>
      </c>
      <c r="F246" s="31">
        <v>232</v>
      </c>
      <c r="G246" s="35">
        <f t="shared" si="3"/>
        <v>14.894400000000001</v>
      </c>
    </row>
    <row r="247" spans="2:12">
      <c r="B247" s="29">
        <v>245</v>
      </c>
      <c r="C247" s="27" t="s">
        <v>246</v>
      </c>
      <c r="D247" s="29" t="s">
        <v>108</v>
      </c>
      <c r="E247" s="30" t="s">
        <v>887</v>
      </c>
      <c r="F247" s="31">
        <v>1062</v>
      </c>
      <c r="G247" s="35">
        <f t="shared" si="3"/>
        <v>68.180400000000006</v>
      </c>
      <c r="K247" s="29">
        <v>1</v>
      </c>
    </row>
    <row r="248" spans="2:12">
      <c r="B248" s="29">
        <v>246</v>
      </c>
      <c r="C248" s="27" t="s">
        <v>247</v>
      </c>
      <c r="D248" s="29" t="s">
        <v>790</v>
      </c>
      <c r="E248" s="30" t="s">
        <v>881</v>
      </c>
      <c r="F248" s="31">
        <v>85</v>
      </c>
      <c r="G248" s="35">
        <f t="shared" si="3"/>
        <v>5.4570000000000007</v>
      </c>
      <c r="K248" s="29">
        <v>2</v>
      </c>
    </row>
    <row r="249" spans="2:12">
      <c r="B249" s="29">
        <v>247</v>
      </c>
      <c r="C249" s="27" t="s">
        <v>248</v>
      </c>
      <c r="D249" s="29" t="s">
        <v>790</v>
      </c>
      <c r="E249" s="30" t="s">
        <v>881</v>
      </c>
      <c r="F249" s="31">
        <v>66</v>
      </c>
      <c r="G249" s="35">
        <f t="shared" si="3"/>
        <v>4.2371999999999996</v>
      </c>
      <c r="K249" s="29">
        <v>1</v>
      </c>
    </row>
    <row r="250" spans="2:12">
      <c r="B250" s="29">
        <v>248</v>
      </c>
      <c r="C250" s="27" t="s">
        <v>249</v>
      </c>
      <c r="D250" s="29" t="s">
        <v>813</v>
      </c>
      <c r="E250" s="30" t="s">
        <v>881</v>
      </c>
      <c r="F250" s="31">
        <v>1329</v>
      </c>
      <c r="G250" s="35">
        <f t="shared" si="3"/>
        <v>85.321799999999996</v>
      </c>
      <c r="K250" s="29">
        <v>3</v>
      </c>
      <c r="L250" s="29">
        <v>150</v>
      </c>
    </row>
    <row r="251" spans="2:12">
      <c r="B251" s="29">
        <v>249</v>
      </c>
      <c r="C251" s="27" t="s">
        <v>250</v>
      </c>
      <c r="D251" s="29" t="s">
        <v>813</v>
      </c>
      <c r="E251" s="30" t="s">
        <v>881</v>
      </c>
      <c r="F251" s="31">
        <v>1028</v>
      </c>
      <c r="G251" s="35">
        <f t="shared" si="3"/>
        <v>65.997600000000006</v>
      </c>
      <c r="K251" s="29">
        <v>2</v>
      </c>
      <c r="L251" s="29">
        <v>22</v>
      </c>
    </row>
    <row r="252" spans="2:12">
      <c r="B252" s="29">
        <v>250</v>
      </c>
      <c r="C252" s="27" t="s">
        <v>251</v>
      </c>
      <c r="D252" s="29" t="s">
        <v>790</v>
      </c>
      <c r="E252" s="30" t="s">
        <v>882</v>
      </c>
      <c r="F252" s="31">
        <v>51</v>
      </c>
      <c r="G252" s="35">
        <f t="shared" si="3"/>
        <v>3.2742</v>
      </c>
    </row>
    <row r="253" spans="2:12">
      <c r="B253" s="29">
        <v>251</v>
      </c>
      <c r="C253" s="27" t="s">
        <v>252</v>
      </c>
      <c r="D253" s="29" t="s">
        <v>790</v>
      </c>
      <c r="E253" s="30" t="s">
        <v>882</v>
      </c>
      <c r="F253" s="31">
        <v>68</v>
      </c>
      <c r="G253" s="35">
        <f t="shared" si="3"/>
        <v>4.3655999999999997</v>
      </c>
    </row>
    <row r="254" spans="2:12">
      <c r="B254" s="29">
        <v>252</v>
      </c>
      <c r="C254" s="27" t="s">
        <v>253</v>
      </c>
      <c r="D254" s="29" t="s">
        <v>790</v>
      </c>
      <c r="E254" s="30" t="s">
        <v>881</v>
      </c>
      <c r="F254" s="31">
        <v>87</v>
      </c>
      <c r="G254" s="35">
        <f t="shared" si="3"/>
        <v>5.5853999999999999</v>
      </c>
      <c r="K254" s="29">
        <v>1</v>
      </c>
    </row>
    <row r="255" spans="2:12">
      <c r="B255" s="29">
        <v>253</v>
      </c>
      <c r="C255" s="27" t="s">
        <v>254</v>
      </c>
      <c r="D255" s="29" t="s">
        <v>828</v>
      </c>
      <c r="E255" s="30" t="s">
        <v>887</v>
      </c>
      <c r="F255" s="31">
        <v>3450</v>
      </c>
      <c r="G255" s="35">
        <f t="shared" si="3"/>
        <v>221.49</v>
      </c>
    </row>
    <row r="256" spans="2:12">
      <c r="B256" s="29">
        <v>254</v>
      </c>
      <c r="C256" s="27" t="s">
        <v>255</v>
      </c>
      <c r="D256" s="29" t="s">
        <v>790</v>
      </c>
      <c r="E256" s="30" t="s">
        <v>882</v>
      </c>
      <c r="F256" s="31">
        <v>51</v>
      </c>
      <c r="G256" s="35">
        <f t="shared" si="3"/>
        <v>3.2742</v>
      </c>
    </row>
    <row r="257" spans="2:13">
      <c r="B257" s="29">
        <v>255</v>
      </c>
      <c r="C257" s="27" t="s">
        <v>256</v>
      </c>
      <c r="D257" s="29" t="s">
        <v>787</v>
      </c>
      <c r="E257" s="30" t="s">
        <v>881</v>
      </c>
      <c r="F257" s="31">
        <v>641</v>
      </c>
      <c r="G257" s="35">
        <f t="shared" si="3"/>
        <v>41.152200000000001</v>
      </c>
      <c r="K257" s="29">
        <v>3</v>
      </c>
      <c r="M257" s="29">
        <v>1</v>
      </c>
    </row>
    <row r="258" spans="2:13">
      <c r="B258" s="29">
        <v>256</v>
      </c>
      <c r="C258" s="27" t="s">
        <v>257</v>
      </c>
      <c r="D258" s="29" t="s">
        <v>787</v>
      </c>
      <c r="E258" s="30" t="s">
        <v>881</v>
      </c>
      <c r="F258" s="31">
        <v>177</v>
      </c>
      <c r="G258" s="35">
        <f t="shared" si="3"/>
        <v>11.363399999999999</v>
      </c>
      <c r="K258" s="29">
        <v>1</v>
      </c>
    </row>
    <row r="259" spans="2:13">
      <c r="B259" s="29">
        <v>257</v>
      </c>
      <c r="C259" s="27" t="s">
        <v>763</v>
      </c>
      <c r="D259" s="29" t="s">
        <v>790</v>
      </c>
      <c r="E259" s="30" t="s">
        <v>881</v>
      </c>
      <c r="F259" s="31">
        <v>74</v>
      </c>
      <c r="G259" s="35">
        <f t="shared" si="3"/>
        <v>4.7507999999999999</v>
      </c>
      <c r="K259" s="29">
        <v>2</v>
      </c>
    </row>
    <row r="260" spans="2:13">
      <c r="B260" s="29">
        <v>258</v>
      </c>
      <c r="C260" s="27" t="s">
        <v>258</v>
      </c>
      <c r="D260" s="29" t="s">
        <v>808</v>
      </c>
      <c r="E260" s="30" t="s">
        <v>887</v>
      </c>
      <c r="F260" s="31">
        <v>422</v>
      </c>
      <c r="G260" s="35">
        <f t="shared" ref="G260:G323" si="4">F260*6.42/100</f>
        <v>27.092399999999998</v>
      </c>
    </row>
    <row r="261" spans="2:13">
      <c r="B261" s="29">
        <v>259</v>
      </c>
      <c r="C261" s="27" t="s">
        <v>259</v>
      </c>
      <c r="D261" s="29" t="s">
        <v>790</v>
      </c>
      <c r="E261" s="30" t="s">
        <v>882</v>
      </c>
      <c r="F261" s="31">
        <v>63</v>
      </c>
      <c r="G261" s="35">
        <f t="shared" si="4"/>
        <v>4.0446</v>
      </c>
    </row>
    <row r="262" spans="2:13">
      <c r="B262" s="29">
        <v>260</v>
      </c>
      <c r="C262" s="27" t="s">
        <v>260</v>
      </c>
      <c r="D262" s="29" t="s">
        <v>894</v>
      </c>
      <c r="E262" s="30" t="s">
        <v>881</v>
      </c>
      <c r="F262" s="31">
        <v>653</v>
      </c>
      <c r="G262" s="35">
        <f t="shared" si="4"/>
        <v>41.922600000000003</v>
      </c>
      <c r="K262" s="29">
        <v>1</v>
      </c>
      <c r="L262" s="29">
        <v>101</v>
      </c>
    </row>
    <row r="263" spans="2:13">
      <c r="B263" s="29">
        <v>261</v>
      </c>
      <c r="C263" s="27" t="s">
        <v>261</v>
      </c>
      <c r="D263" s="29" t="s">
        <v>787</v>
      </c>
      <c r="E263" s="30" t="s">
        <v>881</v>
      </c>
      <c r="F263" s="31">
        <v>314</v>
      </c>
      <c r="G263" s="35">
        <f t="shared" si="4"/>
        <v>20.158799999999999</v>
      </c>
      <c r="K263" s="29">
        <v>3</v>
      </c>
    </row>
    <row r="264" spans="2:13">
      <c r="B264" s="29">
        <v>262</v>
      </c>
      <c r="C264" s="27" t="s">
        <v>262</v>
      </c>
      <c r="D264" s="29" t="s">
        <v>790</v>
      </c>
      <c r="E264" s="30" t="s">
        <v>882</v>
      </c>
      <c r="F264" s="31">
        <v>171</v>
      </c>
      <c r="G264" s="35">
        <f t="shared" si="4"/>
        <v>10.978199999999999</v>
      </c>
    </row>
    <row r="265" spans="2:13">
      <c r="B265" s="29">
        <v>263</v>
      </c>
      <c r="C265" s="27" t="s">
        <v>263</v>
      </c>
      <c r="D265" s="29" t="s">
        <v>787</v>
      </c>
      <c r="E265" s="30" t="s">
        <v>881</v>
      </c>
      <c r="F265" s="31">
        <v>385</v>
      </c>
      <c r="G265" s="35">
        <f t="shared" si="4"/>
        <v>24.716999999999999</v>
      </c>
      <c r="K265" s="29">
        <v>1</v>
      </c>
    </row>
    <row r="266" spans="2:13">
      <c r="B266" s="29">
        <v>264</v>
      </c>
      <c r="C266" s="27" t="s">
        <v>264</v>
      </c>
      <c r="D266" s="29" t="s">
        <v>829</v>
      </c>
      <c r="E266" s="30" t="s">
        <v>887</v>
      </c>
      <c r="F266" s="31">
        <v>556</v>
      </c>
      <c r="G266" s="35">
        <f t="shared" si="4"/>
        <v>35.6952</v>
      </c>
    </row>
    <row r="267" spans="2:13">
      <c r="B267" s="29">
        <v>265</v>
      </c>
      <c r="C267" s="27" t="s">
        <v>265</v>
      </c>
      <c r="D267" s="29" t="s">
        <v>790</v>
      </c>
      <c r="E267" s="30" t="s">
        <v>881</v>
      </c>
      <c r="F267" s="31">
        <v>193</v>
      </c>
      <c r="G267" s="35">
        <f t="shared" si="4"/>
        <v>12.390599999999999</v>
      </c>
      <c r="K267" s="29">
        <v>3</v>
      </c>
    </row>
    <row r="268" spans="2:13">
      <c r="B268" s="29">
        <v>266</v>
      </c>
      <c r="C268" s="27" t="s">
        <v>266</v>
      </c>
      <c r="D268" s="29" t="s">
        <v>19</v>
      </c>
      <c r="E268" s="30" t="s">
        <v>884</v>
      </c>
      <c r="F268" s="31">
        <v>751</v>
      </c>
      <c r="G268" s="35">
        <f t="shared" si="4"/>
        <v>48.214199999999998</v>
      </c>
      <c r="K268" s="29">
        <v>4</v>
      </c>
    </row>
    <row r="269" spans="2:13">
      <c r="B269" s="29">
        <v>267</v>
      </c>
      <c r="C269" s="27" t="s">
        <v>267</v>
      </c>
      <c r="D269" s="29" t="s">
        <v>830</v>
      </c>
      <c r="E269" s="30" t="s">
        <v>887</v>
      </c>
      <c r="F269" s="31">
        <v>165</v>
      </c>
      <c r="G269" s="35">
        <f t="shared" si="4"/>
        <v>10.593</v>
      </c>
      <c r="K269" s="29">
        <v>1</v>
      </c>
    </row>
    <row r="270" spans="2:13">
      <c r="B270" s="29">
        <v>268</v>
      </c>
      <c r="C270" s="27" t="s">
        <v>268</v>
      </c>
      <c r="D270" s="29" t="s">
        <v>787</v>
      </c>
      <c r="E270" s="30" t="s">
        <v>881</v>
      </c>
      <c r="F270" s="31">
        <v>613</v>
      </c>
      <c r="G270" s="35">
        <f t="shared" si="4"/>
        <v>39.354599999999998</v>
      </c>
      <c r="K270" s="29">
        <v>2</v>
      </c>
    </row>
    <row r="271" spans="2:13">
      <c r="B271" s="29">
        <v>269</v>
      </c>
      <c r="C271" s="27" t="s">
        <v>269</v>
      </c>
      <c r="D271" s="29" t="s">
        <v>790</v>
      </c>
      <c r="E271" s="30" t="s">
        <v>882</v>
      </c>
      <c r="F271" s="31">
        <v>28</v>
      </c>
      <c r="G271" s="35">
        <f t="shared" si="4"/>
        <v>1.7975999999999999</v>
      </c>
    </row>
    <row r="272" spans="2:13">
      <c r="B272" s="29">
        <v>270</v>
      </c>
      <c r="C272" s="27" t="s">
        <v>270</v>
      </c>
      <c r="D272" s="29" t="s">
        <v>790</v>
      </c>
      <c r="E272" s="30" t="s">
        <v>881</v>
      </c>
      <c r="F272" s="31">
        <v>110</v>
      </c>
      <c r="G272" s="35">
        <f t="shared" si="4"/>
        <v>7.0620000000000003</v>
      </c>
      <c r="K272" s="29">
        <v>3</v>
      </c>
    </row>
    <row r="273" spans="2:15">
      <c r="B273" s="29">
        <v>271</v>
      </c>
      <c r="C273" s="27" t="s">
        <v>271</v>
      </c>
      <c r="D273" s="29" t="s">
        <v>796</v>
      </c>
      <c r="E273" s="30" t="s">
        <v>881</v>
      </c>
      <c r="F273" s="31">
        <v>48</v>
      </c>
      <c r="G273" s="35">
        <f t="shared" si="4"/>
        <v>3.0815999999999999</v>
      </c>
    </row>
    <row r="274" spans="2:15">
      <c r="B274" s="29">
        <v>272</v>
      </c>
      <c r="C274" s="27" t="s">
        <v>272</v>
      </c>
      <c r="D274" s="29" t="s">
        <v>812</v>
      </c>
      <c r="E274" s="30" t="s">
        <v>887</v>
      </c>
      <c r="F274" s="31">
        <v>934</v>
      </c>
      <c r="G274" s="35">
        <f t="shared" si="4"/>
        <v>59.962799999999994</v>
      </c>
      <c r="K274" s="29">
        <v>1</v>
      </c>
      <c r="N274" s="30">
        <v>1</v>
      </c>
      <c r="O274" s="28" t="s">
        <v>1019</v>
      </c>
    </row>
    <row r="275" spans="2:15">
      <c r="B275" s="29">
        <v>273</v>
      </c>
      <c r="C275" s="27" t="s">
        <v>273</v>
      </c>
      <c r="D275" s="29" t="s">
        <v>790</v>
      </c>
      <c r="E275" s="30" t="s">
        <v>882</v>
      </c>
      <c r="F275" s="31">
        <v>43</v>
      </c>
      <c r="G275" s="35">
        <f t="shared" si="4"/>
        <v>2.7606000000000002</v>
      </c>
    </row>
    <row r="276" spans="2:15">
      <c r="B276" s="29">
        <v>274</v>
      </c>
      <c r="C276" s="27" t="s">
        <v>274</v>
      </c>
      <c r="D276" s="29" t="s">
        <v>19</v>
      </c>
      <c r="E276" s="30" t="s">
        <v>881</v>
      </c>
      <c r="F276" s="31">
        <v>375</v>
      </c>
      <c r="G276" s="35">
        <f t="shared" si="4"/>
        <v>24.074999999999999</v>
      </c>
      <c r="K276" s="29">
        <v>3</v>
      </c>
    </row>
    <row r="277" spans="2:15">
      <c r="B277" s="29">
        <v>275</v>
      </c>
      <c r="C277" s="27" t="s">
        <v>275</v>
      </c>
      <c r="D277" s="29" t="s">
        <v>787</v>
      </c>
      <c r="E277" s="30" t="s">
        <v>881</v>
      </c>
      <c r="F277" s="31">
        <v>474</v>
      </c>
      <c r="G277" s="35">
        <f t="shared" si="4"/>
        <v>30.430799999999998</v>
      </c>
      <c r="K277" s="29">
        <v>2</v>
      </c>
    </row>
    <row r="278" spans="2:15">
      <c r="B278" s="29">
        <v>276</v>
      </c>
      <c r="C278" s="27" t="s">
        <v>276</v>
      </c>
      <c r="D278" s="29" t="s">
        <v>19</v>
      </c>
      <c r="E278" s="30" t="s">
        <v>884</v>
      </c>
      <c r="F278" s="31">
        <v>474</v>
      </c>
      <c r="G278" s="35">
        <f t="shared" si="4"/>
        <v>30.430799999999998</v>
      </c>
      <c r="K278" s="29">
        <v>2</v>
      </c>
    </row>
    <row r="279" spans="2:15">
      <c r="B279" s="29">
        <v>277</v>
      </c>
      <c r="C279" s="27" t="s">
        <v>277</v>
      </c>
      <c r="D279" s="29" t="s">
        <v>831</v>
      </c>
      <c r="E279" s="30" t="s">
        <v>887</v>
      </c>
      <c r="F279" s="31">
        <v>1271</v>
      </c>
      <c r="G279" s="35">
        <f t="shared" si="4"/>
        <v>81.598199999999991</v>
      </c>
      <c r="K279" s="29">
        <v>1</v>
      </c>
      <c r="N279" s="30">
        <v>2</v>
      </c>
      <c r="O279" s="28" t="s">
        <v>1020</v>
      </c>
    </row>
    <row r="280" spans="2:15">
      <c r="B280" s="29">
        <v>278</v>
      </c>
      <c r="C280" s="27" t="s">
        <v>764</v>
      </c>
      <c r="D280" s="29" t="s">
        <v>796</v>
      </c>
      <c r="E280" s="30" t="s">
        <v>881</v>
      </c>
      <c r="F280" s="31">
        <v>20</v>
      </c>
      <c r="G280" s="35">
        <f t="shared" si="4"/>
        <v>1.284</v>
      </c>
      <c r="K280" s="29">
        <v>1</v>
      </c>
    </row>
    <row r="281" spans="2:15">
      <c r="B281" s="29">
        <v>279</v>
      </c>
      <c r="C281" s="27" t="s">
        <v>278</v>
      </c>
      <c r="D281" s="29" t="s">
        <v>832</v>
      </c>
      <c r="E281" s="30" t="s">
        <v>887</v>
      </c>
      <c r="F281" s="31">
        <v>1540</v>
      </c>
      <c r="G281" s="35">
        <f t="shared" si="4"/>
        <v>98.867999999999995</v>
      </c>
      <c r="N281" s="29">
        <v>5</v>
      </c>
      <c r="O281" s="28" t="s">
        <v>1021</v>
      </c>
    </row>
    <row r="282" spans="2:15">
      <c r="B282" s="29">
        <v>280</v>
      </c>
      <c r="C282" s="27" t="s">
        <v>279</v>
      </c>
      <c r="D282" s="29" t="s">
        <v>790</v>
      </c>
      <c r="E282" s="30" t="s">
        <v>882</v>
      </c>
      <c r="F282" s="31">
        <v>40</v>
      </c>
      <c r="G282" s="35">
        <f t="shared" si="4"/>
        <v>2.5680000000000001</v>
      </c>
    </row>
    <row r="283" spans="2:15">
      <c r="B283" s="29">
        <v>281</v>
      </c>
      <c r="C283" s="27" t="s">
        <v>280</v>
      </c>
      <c r="D283" s="29" t="s">
        <v>833</v>
      </c>
      <c r="E283" s="30" t="s">
        <v>887</v>
      </c>
      <c r="F283" s="31">
        <v>249</v>
      </c>
      <c r="G283" s="35">
        <f t="shared" si="4"/>
        <v>15.985799999999999</v>
      </c>
    </row>
    <row r="284" spans="2:15">
      <c r="B284" s="29">
        <v>282</v>
      </c>
      <c r="C284" s="27" t="s">
        <v>834</v>
      </c>
      <c r="D284" s="29" t="s">
        <v>792</v>
      </c>
      <c r="E284" s="30" t="s">
        <v>882</v>
      </c>
      <c r="F284" s="31">
        <v>99</v>
      </c>
      <c r="G284" s="35">
        <f t="shared" si="4"/>
        <v>6.3558000000000003</v>
      </c>
    </row>
    <row r="285" spans="2:15">
      <c r="B285" s="29">
        <v>283</v>
      </c>
      <c r="C285" s="27" t="s">
        <v>281</v>
      </c>
      <c r="D285" s="29" t="s">
        <v>829</v>
      </c>
      <c r="E285" s="30" t="s">
        <v>887</v>
      </c>
      <c r="F285" s="31">
        <v>573</v>
      </c>
      <c r="G285" s="35">
        <f t="shared" si="4"/>
        <v>36.7866</v>
      </c>
    </row>
    <row r="286" spans="2:15">
      <c r="B286" s="29">
        <v>284</v>
      </c>
      <c r="C286" s="27" t="s">
        <v>282</v>
      </c>
      <c r="D286" s="29" t="s">
        <v>790</v>
      </c>
      <c r="E286" s="30" t="s">
        <v>881</v>
      </c>
      <c r="F286" s="31">
        <v>68</v>
      </c>
      <c r="G286" s="35">
        <f t="shared" si="4"/>
        <v>4.3655999999999997</v>
      </c>
      <c r="K286" s="29">
        <v>1</v>
      </c>
    </row>
    <row r="287" spans="2:15">
      <c r="B287" s="29">
        <v>285</v>
      </c>
      <c r="C287" s="27" t="s">
        <v>283</v>
      </c>
      <c r="D287" s="29" t="s">
        <v>787</v>
      </c>
      <c r="E287" s="30" t="s">
        <v>881</v>
      </c>
      <c r="F287" s="31">
        <v>289</v>
      </c>
      <c r="G287" s="35">
        <f t="shared" si="4"/>
        <v>18.553799999999999</v>
      </c>
      <c r="K287" s="29">
        <v>3</v>
      </c>
    </row>
    <row r="288" spans="2:15">
      <c r="B288" s="29">
        <v>286</v>
      </c>
      <c r="C288" s="27" t="s">
        <v>284</v>
      </c>
      <c r="D288" s="29" t="s">
        <v>787</v>
      </c>
      <c r="E288" s="30" t="s">
        <v>881</v>
      </c>
      <c r="F288" s="31">
        <v>450</v>
      </c>
      <c r="G288" s="35">
        <f t="shared" si="4"/>
        <v>28.89</v>
      </c>
      <c r="J288" s="29">
        <v>2</v>
      </c>
      <c r="K288" s="29">
        <v>1</v>
      </c>
    </row>
    <row r="289" spans="2:13">
      <c r="B289" s="29">
        <v>287</v>
      </c>
      <c r="C289" s="27" t="s">
        <v>285</v>
      </c>
      <c r="D289" s="29" t="s">
        <v>86</v>
      </c>
      <c r="E289" s="30" t="s">
        <v>881</v>
      </c>
      <c r="F289" s="31">
        <v>353</v>
      </c>
      <c r="G289" s="35">
        <f t="shared" si="4"/>
        <v>22.662599999999998</v>
      </c>
      <c r="H289" s="29">
        <v>24</v>
      </c>
      <c r="I289" s="29"/>
      <c r="K289" s="29">
        <v>1</v>
      </c>
    </row>
    <row r="290" spans="2:13">
      <c r="B290" s="29">
        <v>288</v>
      </c>
      <c r="C290" s="27" t="s">
        <v>286</v>
      </c>
      <c r="D290" s="29" t="s">
        <v>787</v>
      </c>
      <c r="E290" s="30" t="s">
        <v>881</v>
      </c>
      <c r="F290" s="31">
        <v>531</v>
      </c>
      <c r="G290" s="35">
        <f t="shared" si="4"/>
        <v>34.090200000000003</v>
      </c>
      <c r="I290" s="30">
        <v>2</v>
      </c>
      <c r="J290" s="29"/>
      <c r="K290" s="29">
        <v>4</v>
      </c>
    </row>
    <row r="291" spans="2:13">
      <c r="B291" s="29">
        <v>289</v>
      </c>
      <c r="C291" s="27" t="s">
        <v>287</v>
      </c>
      <c r="D291" s="29" t="s">
        <v>787</v>
      </c>
      <c r="E291" s="30" t="s">
        <v>881</v>
      </c>
      <c r="F291" s="31">
        <v>1165</v>
      </c>
      <c r="G291" s="35">
        <f t="shared" si="4"/>
        <v>74.793000000000006</v>
      </c>
      <c r="K291" s="29">
        <v>3</v>
      </c>
    </row>
    <row r="292" spans="2:13">
      <c r="B292" s="29">
        <v>290</v>
      </c>
      <c r="C292" s="27" t="s">
        <v>288</v>
      </c>
      <c r="D292" s="29" t="s">
        <v>787</v>
      </c>
      <c r="E292" s="30" t="s">
        <v>881</v>
      </c>
      <c r="F292" s="31">
        <v>306</v>
      </c>
      <c r="G292" s="35">
        <f t="shared" si="4"/>
        <v>19.645199999999999</v>
      </c>
      <c r="K292" s="29">
        <v>1</v>
      </c>
    </row>
    <row r="293" spans="2:13">
      <c r="B293" s="29">
        <v>291</v>
      </c>
      <c r="C293" s="27" t="s">
        <v>289</v>
      </c>
      <c r="D293" s="29" t="s">
        <v>796</v>
      </c>
      <c r="E293" s="30" t="s">
        <v>881</v>
      </c>
      <c r="F293" s="31">
        <v>48</v>
      </c>
      <c r="G293" s="35">
        <f t="shared" si="4"/>
        <v>3.0815999999999999</v>
      </c>
      <c r="K293" s="29">
        <v>2</v>
      </c>
    </row>
    <row r="294" spans="2:13">
      <c r="B294" s="29">
        <v>292</v>
      </c>
      <c r="C294" s="27" t="s">
        <v>290</v>
      </c>
      <c r="D294" s="29" t="s">
        <v>790</v>
      </c>
      <c r="E294" s="30" t="s">
        <v>882</v>
      </c>
      <c r="F294" s="31">
        <v>85</v>
      </c>
      <c r="G294" s="35">
        <f t="shared" si="4"/>
        <v>5.4570000000000007</v>
      </c>
    </row>
    <row r="295" spans="2:13">
      <c r="B295" s="29">
        <v>293</v>
      </c>
      <c r="C295" s="27" t="s">
        <v>291</v>
      </c>
      <c r="D295" s="29" t="s">
        <v>787</v>
      </c>
      <c r="E295" s="30" t="s">
        <v>881</v>
      </c>
      <c r="F295" s="31">
        <v>611</v>
      </c>
      <c r="G295" s="35">
        <f t="shared" si="4"/>
        <v>39.226199999999999</v>
      </c>
      <c r="K295" s="29">
        <v>2</v>
      </c>
    </row>
    <row r="296" spans="2:13">
      <c r="B296" s="29">
        <v>294</v>
      </c>
      <c r="C296" s="27" t="s">
        <v>292</v>
      </c>
      <c r="D296" s="29" t="s">
        <v>835</v>
      </c>
      <c r="E296" s="30" t="s">
        <v>887</v>
      </c>
      <c r="F296" s="31">
        <v>637</v>
      </c>
      <c r="G296" s="35">
        <f t="shared" si="4"/>
        <v>40.895400000000002</v>
      </c>
    </row>
    <row r="297" spans="2:13">
      <c r="B297" s="29">
        <v>295</v>
      </c>
      <c r="C297" s="27" t="s">
        <v>293</v>
      </c>
      <c r="D297" s="29" t="s">
        <v>805</v>
      </c>
      <c r="E297" s="30" t="s">
        <v>1046</v>
      </c>
      <c r="F297" s="31">
        <v>2167</v>
      </c>
      <c r="G297" s="35">
        <f t="shared" si="4"/>
        <v>139.12139999999999</v>
      </c>
      <c r="H297" s="29">
        <v>200</v>
      </c>
      <c r="I297" s="29"/>
      <c r="K297" s="29">
        <v>4</v>
      </c>
      <c r="M297" s="29">
        <v>1</v>
      </c>
    </row>
    <row r="298" spans="2:13">
      <c r="B298" s="29">
        <v>296</v>
      </c>
      <c r="C298" s="27" t="s">
        <v>294</v>
      </c>
      <c r="D298" s="29" t="s">
        <v>295</v>
      </c>
      <c r="E298" s="30" t="s">
        <v>882</v>
      </c>
      <c r="F298" s="31">
        <v>19</v>
      </c>
      <c r="G298" s="35">
        <f t="shared" si="4"/>
        <v>1.2198</v>
      </c>
    </row>
    <row r="299" spans="2:13">
      <c r="B299" s="29">
        <v>297</v>
      </c>
      <c r="C299" s="27" t="s">
        <v>296</v>
      </c>
      <c r="D299" s="29" t="s">
        <v>295</v>
      </c>
      <c r="E299" s="30" t="s">
        <v>882</v>
      </c>
      <c r="F299" s="31">
        <v>314</v>
      </c>
      <c r="G299" s="35">
        <f t="shared" si="4"/>
        <v>20.158799999999999</v>
      </c>
    </row>
    <row r="300" spans="2:13">
      <c r="B300" s="29">
        <v>298</v>
      </c>
      <c r="C300" s="27" t="s">
        <v>297</v>
      </c>
      <c r="D300" s="29" t="s">
        <v>295</v>
      </c>
      <c r="E300" s="30" t="s">
        <v>882</v>
      </c>
      <c r="F300" s="31">
        <v>0</v>
      </c>
      <c r="G300" s="35">
        <f t="shared" si="4"/>
        <v>0</v>
      </c>
    </row>
    <row r="301" spans="2:13">
      <c r="B301" s="29">
        <v>299</v>
      </c>
      <c r="C301" s="27" t="s">
        <v>298</v>
      </c>
      <c r="D301" s="29" t="s">
        <v>295</v>
      </c>
      <c r="E301" s="30" t="s">
        <v>882</v>
      </c>
      <c r="F301" s="31">
        <v>68</v>
      </c>
      <c r="G301" s="35">
        <f t="shared" si="4"/>
        <v>4.3655999999999997</v>
      </c>
    </row>
    <row r="302" spans="2:13">
      <c r="B302" s="29">
        <v>300</v>
      </c>
      <c r="C302" s="27" t="s">
        <v>299</v>
      </c>
      <c r="D302" s="29" t="s">
        <v>295</v>
      </c>
      <c r="E302" s="30" t="s">
        <v>882</v>
      </c>
      <c r="F302" s="31">
        <v>147</v>
      </c>
      <c r="G302" s="35">
        <f t="shared" si="4"/>
        <v>9.4374000000000002</v>
      </c>
    </row>
    <row r="303" spans="2:13">
      <c r="B303" s="29">
        <v>301</v>
      </c>
      <c r="C303" s="27" t="s">
        <v>300</v>
      </c>
      <c r="D303" s="29" t="s">
        <v>295</v>
      </c>
      <c r="E303" s="30" t="s">
        <v>882</v>
      </c>
      <c r="F303" s="31">
        <v>12</v>
      </c>
      <c r="G303" s="35">
        <f t="shared" si="4"/>
        <v>0.77039999999999997</v>
      </c>
    </row>
    <row r="304" spans="2:13">
      <c r="B304" s="29">
        <v>302</v>
      </c>
      <c r="C304" s="27" t="s">
        <v>301</v>
      </c>
      <c r="D304" s="29" t="s">
        <v>295</v>
      </c>
      <c r="E304" s="30" t="s">
        <v>882</v>
      </c>
      <c r="F304" s="31">
        <v>78</v>
      </c>
      <c r="G304" s="35">
        <f t="shared" si="4"/>
        <v>5.0076000000000001</v>
      </c>
    </row>
    <row r="305" spans="2:11">
      <c r="B305" s="29">
        <v>303</v>
      </c>
      <c r="C305" s="27" t="s">
        <v>302</v>
      </c>
      <c r="D305" s="29" t="s">
        <v>295</v>
      </c>
      <c r="E305" s="30" t="s">
        <v>882</v>
      </c>
      <c r="F305" s="31">
        <v>22</v>
      </c>
      <c r="G305" s="35">
        <f t="shared" si="4"/>
        <v>1.4124000000000001</v>
      </c>
    </row>
    <row r="306" spans="2:11">
      <c r="B306" s="29">
        <v>304</v>
      </c>
      <c r="C306" s="27" t="s">
        <v>303</v>
      </c>
      <c r="D306" s="29" t="s">
        <v>295</v>
      </c>
      <c r="E306" s="30" t="s">
        <v>882</v>
      </c>
      <c r="F306" s="31">
        <v>25</v>
      </c>
      <c r="G306" s="35">
        <f t="shared" si="4"/>
        <v>1.605</v>
      </c>
    </row>
    <row r="307" spans="2:11">
      <c r="B307" s="29">
        <v>305</v>
      </c>
      <c r="C307" s="27" t="s">
        <v>304</v>
      </c>
      <c r="D307" s="29" t="s">
        <v>295</v>
      </c>
      <c r="E307" s="30" t="s">
        <v>881</v>
      </c>
      <c r="F307" s="31">
        <v>319</v>
      </c>
      <c r="G307" s="35">
        <f t="shared" si="4"/>
        <v>20.479800000000001</v>
      </c>
      <c r="K307" s="29">
        <v>1</v>
      </c>
    </row>
    <row r="308" spans="2:11">
      <c r="B308" s="29">
        <v>306</v>
      </c>
      <c r="C308" s="27" t="s">
        <v>305</v>
      </c>
      <c r="D308" s="29" t="s">
        <v>295</v>
      </c>
      <c r="E308" s="30" t="s">
        <v>882</v>
      </c>
      <c r="F308" s="31">
        <v>256</v>
      </c>
      <c r="G308" s="35">
        <f t="shared" si="4"/>
        <v>16.435199999999998</v>
      </c>
    </row>
    <row r="309" spans="2:11">
      <c r="B309" s="29">
        <v>307</v>
      </c>
      <c r="C309" s="27" t="s">
        <v>306</v>
      </c>
      <c r="D309" s="29" t="s">
        <v>295</v>
      </c>
      <c r="E309" s="30" t="s">
        <v>882</v>
      </c>
      <c r="F309" s="31">
        <v>84</v>
      </c>
      <c r="G309" s="35">
        <f t="shared" si="4"/>
        <v>5.3927999999999994</v>
      </c>
    </row>
    <row r="310" spans="2:11">
      <c r="B310" s="29">
        <v>308</v>
      </c>
      <c r="C310" s="27" t="s">
        <v>307</v>
      </c>
      <c r="D310" s="29" t="s">
        <v>295</v>
      </c>
      <c r="E310" s="30" t="s">
        <v>882</v>
      </c>
      <c r="F310" s="31">
        <v>22</v>
      </c>
      <c r="G310" s="35">
        <f t="shared" si="4"/>
        <v>1.4124000000000001</v>
      </c>
    </row>
    <row r="311" spans="2:11">
      <c r="B311" s="29">
        <v>309</v>
      </c>
      <c r="C311" s="27" t="s">
        <v>308</v>
      </c>
      <c r="D311" s="29" t="s">
        <v>295</v>
      </c>
      <c r="E311" s="30" t="s">
        <v>881</v>
      </c>
      <c r="F311" s="31">
        <v>267</v>
      </c>
      <c r="G311" s="35">
        <f t="shared" si="4"/>
        <v>17.141399999999997</v>
      </c>
      <c r="K311" s="29">
        <v>2</v>
      </c>
    </row>
    <row r="312" spans="2:11">
      <c r="B312" s="29">
        <v>310</v>
      </c>
      <c r="C312" s="27" t="s">
        <v>309</v>
      </c>
      <c r="D312" s="29" t="s">
        <v>207</v>
      </c>
      <c r="E312" s="30" t="s">
        <v>887</v>
      </c>
      <c r="F312" s="31">
        <v>1336</v>
      </c>
      <c r="G312" s="35">
        <f t="shared" si="4"/>
        <v>85.771200000000007</v>
      </c>
    </row>
    <row r="313" spans="2:11">
      <c r="B313" s="29">
        <v>311</v>
      </c>
      <c r="C313" s="27" t="s">
        <v>310</v>
      </c>
      <c r="D313" s="29" t="s">
        <v>836</v>
      </c>
      <c r="E313" s="30" t="s">
        <v>1052</v>
      </c>
      <c r="F313" s="31">
        <v>4430</v>
      </c>
      <c r="G313" s="35">
        <f t="shared" si="4"/>
        <v>284.40600000000001</v>
      </c>
    </row>
    <row r="314" spans="2:11">
      <c r="B314" s="29">
        <v>312</v>
      </c>
      <c r="C314" s="27" t="s">
        <v>311</v>
      </c>
      <c r="D314" s="29" t="s">
        <v>837</v>
      </c>
      <c r="E314" s="30" t="s">
        <v>887</v>
      </c>
      <c r="F314" s="31">
        <v>999</v>
      </c>
      <c r="G314" s="35">
        <f t="shared" si="4"/>
        <v>64.135800000000003</v>
      </c>
    </row>
    <row r="315" spans="2:11">
      <c r="B315" s="29">
        <v>313</v>
      </c>
      <c r="C315" s="27" t="s">
        <v>312</v>
      </c>
      <c r="D315" s="29" t="s">
        <v>787</v>
      </c>
      <c r="E315" s="30" t="s">
        <v>881</v>
      </c>
      <c r="F315" s="31">
        <v>114</v>
      </c>
      <c r="G315" s="35">
        <f t="shared" si="4"/>
        <v>7.3187999999999995</v>
      </c>
      <c r="K315" s="29">
        <v>1</v>
      </c>
    </row>
    <row r="316" spans="2:11">
      <c r="B316" s="29">
        <v>314</v>
      </c>
      <c r="C316" s="27" t="s">
        <v>313</v>
      </c>
      <c r="D316" s="29" t="s">
        <v>790</v>
      </c>
      <c r="E316" s="30" t="s">
        <v>882</v>
      </c>
      <c r="F316" s="31">
        <v>102</v>
      </c>
      <c r="G316" s="35">
        <f t="shared" si="4"/>
        <v>6.5484</v>
      </c>
    </row>
    <row r="317" spans="2:11">
      <c r="B317" s="29">
        <v>315</v>
      </c>
      <c r="C317" s="27" t="s">
        <v>314</v>
      </c>
      <c r="D317" s="29" t="s">
        <v>82</v>
      </c>
      <c r="E317" s="30" t="s">
        <v>881</v>
      </c>
      <c r="F317" s="31">
        <v>449</v>
      </c>
      <c r="G317" s="35">
        <f t="shared" si="4"/>
        <v>28.825800000000001</v>
      </c>
      <c r="K317" s="29">
        <v>1</v>
      </c>
    </row>
    <row r="318" spans="2:11">
      <c r="B318" s="29">
        <v>316</v>
      </c>
      <c r="C318" s="27" t="s">
        <v>315</v>
      </c>
      <c r="D318" s="29" t="s">
        <v>790</v>
      </c>
      <c r="E318" s="30" t="s">
        <v>882</v>
      </c>
      <c r="F318" s="31">
        <v>30</v>
      </c>
      <c r="G318" s="35">
        <f t="shared" si="4"/>
        <v>1.9259999999999999</v>
      </c>
    </row>
    <row r="319" spans="2:11">
      <c r="B319" s="29">
        <v>317</v>
      </c>
      <c r="C319" s="27" t="s">
        <v>316</v>
      </c>
      <c r="D319" s="29" t="s">
        <v>790</v>
      </c>
      <c r="E319" s="30" t="s">
        <v>881</v>
      </c>
      <c r="F319" s="31">
        <v>84</v>
      </c>
      <c r="G319" s="35">
        <f t="shared" si="4"/>
        <v>5.3927999999999994</v>
      </c>
      <c r="K319" s="29">
        <v>1</v>
      </c>
    </row>
    <row r="320" spans="2:11">
      <c r="B320" s="29">
        <v>318</v>
      </c>
      <c r="C320" s="27" t="s">
        <v>317</v>
      </c>
      <c r="D320" s="29" t="s">
        <v>318</v>
      </c>
      <c r="E320" s="30" t="s">
        <v>882</v>
      </c>
      <c r="F320" s="31">
        <v>151</v>
      </c>
      <c r="G320" s="35">
        <f t="shared" si="4"/>
        <v>9.6942000000000004</v>
      </c>
    </row>
    <row r="321" spans="2:15">
      <c r="B321" s="29">
        <v>319</v>
      </c>
      <c r="C321" s="27" t="s">
        <v>319</v>
      </c>
      <c r="D321" s="29" t="s">
        <v>813</v>
      </c>
      <c r="E321" s="30" t="s">
        <v>881</v>
      </c>
      <c r="F321" s="31">
        <v>208</v>
      </c>
      <c r="G321" s="35">
        <f t="shared" si="4"/>
        <v>13.353599999999998</v>
      </c>
      <c r="K321" s="29">
        <v>3</v>
      </c>
      <c r="L321" s="29">
        <v>6</v>
      </c>
    </row>
    <row r="322" spans="2:15">
      <c r="B322" s="29">
        <v>320</v>
      </c>
      <c r="C322" s="27" t="s">
        <v>320</v>
      </c>
      <c r="D322" s="29" t="s">
        <v>89</v>
      </c>
      <c r="E322" s="30" t="s">
        <v>884</v>
      </c>
      <c r="F322" s="31">
        <v>21790</v>
      </c>
      <c r="G322" s="35">
        <f t="shared" si="4"/>
        <v>1398.9179999999999</v>
      </c>
      <c r="K322" s="29">
        <v>5</v>
      </c>
      <c r="M322" s="29">
        <v>1</v>
      </c>
      <c r="O322" s="28" t="s">
        <v>1022</v>
      </c>
    </row>
    <row r="323" spans="2:15">
      <c r="B323" s="29">
        <v>321</v>
      </c>
      <c r="C323" s="27" t="s">
        <v>765</v>
      </c>
      <c r="D323" s="29" t="s">
        <v>813</v>
      </c>
      <c r="E323" s="30" t="s">
        <v>881</v>
      </c>
      <c r="F323" s="31">
        <v>1054</v>
      </c>
      <c r="G323" s="35">
        <f t="shared" si="4"/>
        <v>67.666800000000009</v>
      </c>
      <c r="K323" s="29">
        <v>5</v>
      </c>
      <c r="L323" s="29">
        <v>63</v>
      </c>
    </row>
    <row r="324" spans="2:15">
      <c r="B324" s="29">
        <v>322</v>
      </c>
      <c r="C324" s="27" t="s">
        <v>321</v>
      </c>
      <c r="D324" s="29" t="s">
        <v>86</v>
      </c>
      <c r="E324" s="30" t="s">
        <v>881</v>
      </c>
      <c r="F324" s="31">
        <v>137</v>
      </c>
      <c r="G324" s="35">
        <f t="shared" ref="G324:G387" si="5">F324*6.42/100</f>
        <v>8.795399999999999</v>
      </c>
      <c r="H324" s="29">
        <v>24</v>
      </c>
      <c r="I324" s="29"/>
    </row>
    <row r="325" spans="2:15">
      <c r="B325" s="29">
        <v>323</v>
      </c>
      <c r="C325" s="27" t="s">
        <v>766</v>
      </c>
      <c r="D325" s="29" t="s">
        <v>787</v>
      </c>
      <c r="E325" s="30" t="s">
        <v>881</v>
      </c>
      <c r="F325" s="31">
        <v>485</v>
      </c>
      <c r="G325" s="35">
        <f t="shared" si="5"/>
        <v>31.136999999999997</v>
      </c>
      <c r="K325" s="29">
        <v>4</v>
      </c>
    </row>
    <row r="326" spans="2:15">
      <c r="B326" s="29">
        <v>324</v>
      </c>
      <c r="C326" s="27" t="s">
        <v>322</v>
      </c>
      <c r="D326" s="29" t="s">
        <v>787</v>
      </c>
      <c r="E326" s="30" t="s">
        <v>881</v>
      </c>
      <c r="F326" s="31">
        <v>357</v>
      </c>
      <c r="G326" s="35">
        <f t="shared" si="5"/>
        <v>22.9194</v>
      </c>
      <c r="K326" s="29">
        <v>2</v>
      </c>
    </row>
    <row r="327" spans="2:15">
      <c r="B327" s="29">
        <v>325</v>
      </c>
      <c r="C327" s="27" t="s">
        <v>323</v>
      </c>
      <c r="D327" s="29" t="s">
        <v>805</v>
      </c>
      <c r="E327" s="30" t="s">
        <v>1046</v>
      </c>
      <c r="F327" s="31">
        <v>1602</v>
      </c>
      <c r="G327" s="35">
        <f t="shared" si="5"/>
        <v>102.8484</v>
      </c>
      <c r="J327" s="29">
        <v>5</v>
      </c>
      <c r="K327" s="29">
        <v>3</v>
      </c>
    </row>
    <row r="328" spans="2:15">
      <c r="B328" s="29">
        <v>326</v>
      </c>
      <c r="C328" s="27" t="s">
        <v>324</v>
      </c>
      <c r="D328" s="29" t="s">
        <v>787</v>
      </c>
      <c r="E328" s="30" t="s">
        <v>881</v>
      </c>
      <c r="F328" s="31">
        <v>952</v>
      </c>
      <c r="G328" s="35">
        <f t="shared" si="5"/>
        <v>61.118400000000001</v>
      </c>
      <c r="K328" s="29">
        <v>4</v>
      </c>
    </row>
    <row r="329" spans="2:15">
      <c r="B329" s="29">
        <v>327</v>
      </c>
      <c r="C329" s="27" t="s">
        <v>325</v>
      </c>
      <c r="D329" s="29" t="s">
        <v>787</v>
      </c>
      <c r="E329" s="30" t="s">
        <v>881</v>
      </c>
      <c r="F329" s="31">
        <v>680</v>
      </c>
      <c r="G329" s="35">
        <f t="shared" si="5"/>
        <v>43.656000000000006</v>
      </c>
      <c r="K329" s="29">
        <v>3</v>
      </c>
      <c r="M329" s="29">
        <v>1</v>
      </c>
    </row>
    <row r="330" spans="2:15">
      <c r="B330" s="29">
        <v>328</v>
      </c>
      <c r="C330" s="27" t="s">
        <v>326</v>
      </c>
      <c r="D330" s="29" t="s">
        <v>994</v>
      </c>
      <c r="E330" s="30" t="s">
        <v>1053</v>
      </c>
      <c r="F330" s="31">
        <v>3147</v>
      </c>
      <c r="G330" s="35">
        <f t="shared" si="5"/>
        <v>202.03739999999999</v>
      </c>
      <c r="H330" s="29">
        <v>95</v>
      </c>
      <c r="I330" s="29"/>
      <c r="K330" s="29">
        <v>1</v>
      </c>
      <c r="L330" s="29">
        <v>25</v>
      </c>
    </row>
    <row r="331" spans="2:15">
      <c r="B331" s="29">
        <v>329</v>
      </c>
      <c r="C331" s="27" t="s">
        <v>327</v>
      </c>
      <c r="D331" s="29" t="s">
        <v>838</v>
      </c>
      <c r="E331" s="30" t="s">
        <v>887</v>
      </c>
      <c r="F331" s="31">
        <v>644</v>
      </c>
      <c r="G331" s="35">
        <f t="shared" si="5"/>
        <v>41.344799999999992</v>
      </c>
      <c r="K331" s="29">
        <v>2</v>
      </c>
      <c r="O331" s="28" t="s">
        <v>1023</v>
      </c>
    </row>
    <row r="332" spans="2:15">
      <c r="B332" s="29">
        <v>330</v>
      </c>
      <c r="C332" s="27" t="s">
        <v>328</v>
      </c>
      <c r="D332" s="29" t="s">
        <v>787</v>
      </c>
      <c r="E332" s="30" t="s">
        <v>881</v>
      </c>
      <c r="F332" s="31">
        <v>533</v>
      </c>
      <c r="G332" s="35">
        <f t="shared" si="5"/>
        <v>34.218600000000002</v>
      </c>
      <c r="K332" s="29">
        <v>2</v>
      </c>
    </row>
    <row r="333" spans="2:15">
      <c r="B333" s="29">
        <v>331</v>
      </c>
      <c r="C333" s="27" t="s">
        <v>329</v>
      </c>
      <c r="D333" s="29" t="s">
        <v>787</v>
      </c>
      <c r="E333" s="30" t="s">
        <v>881</v>
      </c>
      <c r="F333" s="31">
        <v>343</v>
      </c>
      <c r="G333" s="35">
        <f t="shared" si="5"/>
        <v>22.020599999999998</v>
      </c>
      <c r="K333" s="29">
        <v>2</v>
      </c>
    </row>
    <row r="334" spans="2:15">
      <c r="B334" s="29">
        <v>332</v>
      </c>
      <c r="C334" s="27" t="s">
        <v>330</v>
      </c>
      <c r="D334" s="29" t="s">
        <v>813</v>
      </c>
      <c r="E334" s="30" t="s">
        <v>881</v>
      </c>
      <c r="F334" s="31">
        <v>1016</v>
      </c>
      <c r="G334" s="35">
        <f t="shared" si="5"/>
        <v>65.227199999999996</v>
      </c>
      <c r="K334" s="29">
        <v>3</v>
      </c>
      <c r="L334" s="29">
        <v>5</v>
      </c>
      <c r="M334" s="29">
        <v>1</v>
      </c>
    </row>
    <row r="335" spans="2:15">
      <c r="B335" s="29">
        <v>333</v>
      </c>
      <c r="C335" s="27" t="s">
        <v>331</v>
      </c>
      <c r="D335" s="29" t="s">
        <v>19</v>
      </c>
      <c r="E335" s="30" t="s">
        <v>884</v>
      </c>
      <c r="F335" s="31">
        <v>457</v>
      </c>
      <c r="G335" s="35">
        <f t="shared" si="5"/>
        <v>29.339400000000001</v>
      </c>
      <c r="K335" s="29">
        <v>4</v>
      </c>
    </row>
    <row r="336" spans="2:15">
      <c r="B336" s="29">
        <v>334</v>
      </c>
      <c r="C336" s="27" t="s">
        <v>332</v>
      </c>
      <c r="D336" s="29" t="s">
        <v>333</v>
      </c>
      <c r="E336" s="30" t="s">
        <v>885</v>
      </c>
      <c r="F336" s="31">
        <v>1536</v>
      </c>
      <c r="G336" s="35">
        <f t="shared" si="5"/>
        <v>98.611199999999997</v>
      </c>
      <c r="H336" s="29">
        <v>224</v>
      </c>
      <c r="I336" s="29"/>
      <c r="K336" s="29">
        <v>3</v>
      </c>
      <c r="L336" s="29">
        <v>30</v>
      </c>
    </row>
    <row r="337" spans="2:11">
      <c r="B337" s="29">
        <v>335</v>
      </c>
      <c r="C337" s="27" t="s">
        <v>334</v>
      </c>
      <c r="D337" s="29" t="s">
        <v>335</v>
      </c>
      <c r="E337" s="30" t="s">
        <v>887</v>
      </c>
      <c r="F337" s="31">
        <v>230</v>
      </c>
      <c r="G337" s="35">
        <f t="shared" si="5"/>
        <v>14.765999999999998</v>
      </c>
      <c r="K337" s="29">
        <v>1</v>
      </c>
    </row>
    <row r="338" spans="2:11">
      <c r="B338" s="29">
        <v>336</v>
      </c>
      <c r="C338" s="27" t="s">
        <v>336</v>
      </c>
      <c r="D338" s="29" t="s">
        <v>790</v>
      </c>
      <c r="E338" s="30" t="s">
        <v>881</v>
      </c>
      <c r="F338" s="31">
        <v>74</v>
      </c>
      <c r="G338" s="35">
        <f t="shared" si="5"/>
        <v>4.7507999999999999</v>
      </c>
      <c r="K338" s="29">
        <v>1</v>
      </c>
    </row>
    <row r="339" spans="2:11">
      <c r="B339" s="29">
        <v>337</v>
      </c>
      <c r="C339" s="27" t="s">
        <v>337</v>
      </c>
      <c r="D339" s="29" t="s">
        <v>790</v>
      </c>
      <c r="E339" s="30" t="s">
        <v>881</v>
      </c>
      <c r="F339" s="31">
        <v>137</v>
      </c>
      <c r="G339" s="35">
        <f t="shared" si="5"/>
        <v>8.795399999999999</v>
      </c>
      <c r="K339" s="29">
        <v>1</v>
      </c>
    </row>
    <row r="340" spans="2:11">
      <c r="B340" s="29">
        <v>338</v>
      </c>
      <c r="C340" s="27" t="s">
        <v>338</v>
      </c>
      <c r="D340" s="29" t="s">
        <v>790</v>
      </c>
      <c r="E340" s="30" t="s">
        <v>881</v>
      </c>
      <c r="F340" s="31">
        <v>172</v>
      </c>
      <c r="G340" s="35">
        <f t="shared" si="5"/>
        <v>11.042400000000001</v>
      </c>
      <c r="K340" s="29">
        <v>1</v>
      </c>
    </row>
    <row r="341" spans="2:11">
      <c r="B341" s="29">
        <v>339</v>
      </c>
      <c r="C341" s="27" t="s">
        <v>339</v>
      </c>
      <c r="D341" s="29" t="s">
        <v>82</v>
      </c>
      <c r="E341" s="30" t="s">
        <v>881</v>
      </c>
      <c r="F341" s="31">
        <v>364</v>
      </c>
      <c r="G341" s="35">
        <f t="shared" si="5"/>
        <v>23.3688</v>
      </c>
      <c r="K341" s="29">
        <v>1</v>
      </c>
    </row>
    <row r="342" spans="2:11">
      <c r="B342" s="29">
        <v>340</v>
      </c>
      <c r="C342" s="27" t="s">
        <v>340</v>
      </c>
      <c r="D342" s="29" t="s">
        <v>804</v>
      </c>
      <c r="E342" s="30" t="s">
        <v>887</v>
      </c>
      <c r="F342" s="31">
        <v>264</v>
      </c>
      <c r="G342" s="35">
        <f t="shared" si="5"/>
        <v>16.948799999999999</v>
      </c>
    </row>
    <row r="343" spans="2:11">
      <c r="B343" s="29">
        <v>341</v>
      </c>
      <c r="C343" s="27" t="s">
        <v>341</v>
      </c>
      <c r="D343" s="29" t="s">
        <v>787</v>
      </c>
      <c r="E343" s="30" t="s">
        <v>881</v>
      </c>
      <c r="F343" s="31">
        <v>900</v>
      </c>
      <c r="G343" s="35">
        <f t="shared" si="5"/>
        <v>57.78</v>
      </c>
      <c r="K343" s="29">
        <v>3</v>
      </c>
    </row>
    <row r="344" spans="2:11">
      <c r="B344" s="29">
        <v>342</v>
      </c>
      <c r="C344" s="27" t="s">
        <v>342</v>
      </c>
      <c r="D344" s="29" t="s">
        <v>839</v>
      </c>
      <c r="E344" s="30" t="s">
        <v>887</v>
      </c>
      <c r="F344" s="31">
        <v>454</v>
      </c>
      <c r="G344" s="35">
        <f t="shared" si="5"/>
        <v>29.146799999999999</v>
      </c>
    </row>
    <row r="345" spans="2:11">
      <c r="B345" s="29">
        <v>343</v>
      </c>
      <c r="C345" s="27" t="s">
        <v>343</v>
      </c>
      <c r="D345" s="29" t="s">
        <v>995</v>
      </c>
      <c r="E345" s="30" t="s">
        <v>884</v>
      </c>
      <c r="F345" s="31">
        <v>3573</v>
      </c>
      <c r="G345" s="35">
        <f t="shared" si="5"/>
        <v>229.38659999999999</v>
      </c>
      <c r="K345" s="29">
        <v>6</v>
      </c>
    </row>
    <row r="346" spans="2:11">
      <c r="B346" s="29">
        <v>344</v>
      </c>
      <c r="C346" s="27" t="s">
        <v>767</v>
      </c>
      <c r="D346" s="29" t="s">
        <v>790</v>
      </c>
      <c r="E346" s="30" t="s">
        <v>881</v>
      </c>
      <c r="F346" s="31">
        <v>137</v>
      </c>
      <c r="G346" s="35">
        <f t="shared" si="5"/>
        <v>8.795399999999999</v>
      </c>
      <c r="K346" s="29">
        <v>1</v>
      </c>
    </row>
    <row r="347" spans="2:11">
      <c r="B347" s="29">
        <v>345</v>
      </c>
      <c r="C347" s="27" t="s">
        <v>344</v>
      </c>
      <c r="D347" s="29" t="s">
        <v>840</v>
      </c>
      <c r="E347" s="30" t="s">
        <v>887</v>
      </c>
      <c r="F347" s="31">
        <v>640</v>
      </c>
      <c r="G347" s="35">
        <f t="shared" si="5"/>
        <v>41.088000000000001</v>
      </c>
      <c r="K347" s="29">
        <v>1</v>
      </c>
    </row>
    <row r="348" spans="2:11">
      <c r="B348" s="29">
        <v>346</v>
      </c>
      <c r="C348" s="27" t="s">
        <v>345</v>
      </c>
      <c r="D348" s="29" t="s">
        <v>841</v>
      </c>
      <c r="E348" s="30" t="s">
        <v>895</v>
      </c>
      <c r="F348" s="31">
        <v>830</v>
      </c>
      <c r="G348" s="35">
        <f t="shared" si="5"/>
        <v>53.286000000000001</v>
      </c>
    </row>
    <row r="349" spans="2:11">
      <c r="B349" s="29">
        <v>347</v>
      </c>
      <c r="C349" s="27" t="s">
        <v>346</v>
      </c>
      <c r="D349" s="29" t="s">
        <v>347</v>
      </c>
      <c r="E349" s="30" t="s">
        <v>887</v>
      </c>
      <c r="F349" s="31">
        <v>768</v>
      </c>
      <c r="G349" s="35">
        <f t="shared" si="5"/>
        <v>49.305599999999998</v>
      </c>
      <c r="K349" s="29">
        <v>2</v>
      </c>
    </row>
    <row r="350" spans="2:11">
      <c r="B350" s="29">
        <v>348</v>
      </c>
      <c r="C350" s="27" t="s">
        <v>348</v>
      </c>
      <c r="D350" s="29" t="s">
        <v>347</v>
      </c>
      <c r="E350" s="30" t="s">
        <v>887</v>
      </c>
      <c r="F350" s="31">
        <v>375</v>
      </c>
      <c r="G350" s="35">
        <f t="shared" si="5"/>
        <v>24.074999999999999</v>
      </c>
    </row>
    <row r="351" spans="2:11">
      <c r="B351" s="29">
        <v>349</v>
      </c>
      <c r="C351" s="27" t="s">
        <v>349</v>
      </c>
      <c r="D351" s="29" t="s">
        <v>787</v>
      </c>
      <c r="E351" s="30" t="s">
        <v>881</v>
      </c>
      <c r="F351" s="31">
        <v>414</v>
      </c>
      <c r="G351" s="35">
        <f t="shared" si="5"/>
        <v>26.578800000000001</v>
      </c>
      <c r="J351" s="29">
        <v>1</v>
      </c>
      <c r="K351" s="29">
        <v>1</v>
      </c>
    </row>
    <row r="352" spans="2:11">
      <c r="B352" s="29">
        <v>350</v>
      </c>
      <c r="C352" s="27" t="s">
        <v>350</v>
      </c>
      <c r="D352" s="29" t="s">
        <v>790</v>
      </c>
      <c r="E352" s="30" t="s">
        <v>882</v>
      </c>
      <c r="F352" s="31">
        <v>78</v>
      </c>
      <c r="G352" s="35">
        <f t="shared" si="5"/>
        <v>5.0076000000000001</v>
      </c>
    </row>
    <row r="353" spans="2:15">
      <c r="B353" s="29">
        <v>351</v>
      </c>
      <c r="C353" s="27" t="s">
        <v>351</v>
      </c>
      <c r="D353" s="29" t="s">
        <v>30</v>
      </c>
      <c r="E353" s="30" t="s">
        <v>887</v>
      </c>
      <c r="F353" s="31">
        <v>150</v>
      </c>
      <c r="G353" s="35">
        <f t="shared" si="5"/>
        <v>9.6300000000000008</v>
      </c>
    </row>
    <row r="354" spans="2:15">
      <c r="B354" s="29">
        <v>352</v>
      </c>
      <c r="C354" s="27" t="s">
        <v>352</v>
      </c>
      <c r="D354" s="29" t="s">
        <v>790</v>
      </c>
      <c r="E354" s="30" t="s">
        <v>882</v>
      </c>
      <c r="F354" s="31">
        <v>139</v>
      </c>
      <c r="G354" s="35">
        <f t="shared" si="5"/>
        <v>8.9238</v>
      </c>
    </row>
    <row r="355" spans="2:15">
      <c r="B355" s="29">
        <v>353</v>
      </c>
      <c r="C355" s="27" t="s">
        <v>353</v>
      </c>
      <c r="D355" s="29" t="s">
        <v>790</v>
      </c>
      <c r="E355" s="30" t="s">
        <v>882</v>
      </c>
      <c r="F355" s="31">
        <v>37</v>
      </c>
      <c r="G355" s="35">
        <f t="shared" si="5"/>
        <v>2.3754</v>
      </c>
    </row>
    <row r="356" spans="2:15">
      <c r="B356" s="29">
        <v>354</v>
      </c>
      <c r="C356" s="27" t="s">
        <v>354</v>
      </c>
      <c r="D356" s="29" t="s">
        <v>790</v>
      </c>
      <c r="E356" s="30" t="s">
        <v>882</v>
      </c>
      <c r="F356" s="31">
        <v>34</v>
      </c>
      <c r="G356" s="35">
        <f t="shared" si="5"/>
        <v>2.1827999999999999</v>
      </c>
    </row>
    <row r="357" spans="2:15">
      <c r="B357" s="29">
        <v>355</v>
      </c>
      <c r="C357" s="27" t="s">
        <v>355</v>
      </c>
      <c r="D357" s="29" t="s">
        <v>790</v>
      </c>
      <c r="E357" s="30" t="s">
        <v>882</v>
      </c>
      <c r="F357" s="31">
        <v>81</v>
      </c>
      <c r="G357" s="35">
        <f t="shared" si="5"/>
        <v>5.2001999999999997</v>
      </c>
    </row>
    <row r="358" spans="2:15">
      <c r="B358" s="29">
        <v>356</v>
      </c>
      <c r="C358" s="27" t="s">
        <v>356</v>
      </c>
      <c r="D358" s="29" t="s">
        <v>996</v>
      </c>
      <c r="E358" s="30" t="s">
        <v>1052</v>
      </c>
      <c r="F358" s="31">
        <v>2647</v>
      </c>
      <c r="G358" s="35">
        <f t="shared" si="5"/>
        <v>169.93740000000003</v>
      </c>
      <c r="K358" s="29">
        <v>1</v>
      </c>
      <c r="L358" s="29">
        <v>6</v>
      </c>
    </row>
    <row r="359" spans="2:15">
      <c r="B359" s="29">
        <v>357</v>
      </c>
      <c r="C359" s="27" t="s">
        <v>357</v>
      </c>
      <c r="D359" s="29" t="s">
        <v>832</v>
      </c>
      <c r="E359" s="30" t="s">
        <v>887</v>
      </c>
      <c r="F359" s="31">
        <v>740</v>
      </c>
      <c r="G359" s="35">
        <f t="shared" si="5"/>
        <v>47.508000000000003</v>
      </c>
    </row>
    <row r="360" spans="2:15">
      <c r="B360" s="29">
        <v>358</v>
      </c>
      <c r="C360" s="27" t="s">
        <v>896</v>
      </c>
      <c r="D360" s="29" t="s">
        <v>842</v>
      </c>
      <c r="E360" s="30" t="s">
        <v>887</v>
      </c>
      <c r="F360" s="31">
        <v>653</v>
      </c>
      <c r="G360" s="35">
        <f t="shared" si="5"/>
        <v>41.922600000000003</v>
      </c>
      <c r="N360" s="29">
        <v>2</v>
      </c>
      <c r="O360" s="28" t="s">
        <v>1024</v>
      </c>
    </row>
    <row r="361" spans="2:15">
      <c r="B361" s="29">
        <v>359</v>
      </c>
      <c r="C361" s="27" t="s">
        <v>359</v>
      </c>
      <c r="D361" s="29" t="s">
        <v>787</v>
      </c>
      <c r="E361" s="30" t="s">
        <v>881</v>
      </c>
      <c r="F361" s="31">
        <v>1242</v>
      </c>
      <c r="G361" s="35">
        <f t="shared" si="5"/>
        <v>79.736400000000003</v>
      </c>
    </row>
    <row r="362" spans="2:15">
      <c r="B362" s="29">
        <v>360</v>
      </c>
      <c r="C362" s="27" t="s">
        <v>360</v>
      </c>
      <c r="D362" s="29" t="s">
        <v>813</v>
      </c>
      <c r="E362" s="30" t="s">
        <v>881</v>
      </c>
      <c r="F362" s="31">
        <v>782</v>
      </c>
      <c r="G362" s="35">
        <f t="shared" si="5"/>
        <v>50.204399999999993</v>
      </c>
      <c r="K362" s="29">
        <v>3</v>
      </c>
      <c r="L362" s="29">
        <v>31</v>
      </c>
    </row>
    <row r="363" spans="2:15">
      <c r="B363" s="29">
        <v>361</v>
      </c>
      <c r="C363" s="27" t="s">
        <v>361</v>
      </c>
      <c r="D363" s="29" t="s">
        <v>805</v>
      </c>
      <c r="E363" s="30" t="s">
        <v>885</v>
      </c>
      <c r="F363" s="31">
        <v>4708</v>
      </c>
      <c r="G363" s="35">
        <f t="shared" si="5"/>
        <v>302.25360000000001</v>
      </c>
      <c r="H363" s="29">
        <v>239</v>
      </c>
      <c r="I363" s="29"/>
      <c r="K363" s="29">
        <v>7</v>
      </c>
      <c r="M363" s="29">
        <v>1</v>
      </c>
    </row>
    <row r="364" spans="2:15">
      <c r="B364" s="29">
        <v>362</v>
      </c>
      <c r="C364" s="27" t="s">
        <v>362</v>
      </c>
      <c r="D364" s="29" t="s">
        <v>790</v>
      </c>
      <c r="E364" s="30" t="s">
        <v>882</v>
      </c>
      <c r="F364" s="31">
        <v>84</v>
      </c>
      <c r="G364" s="35">
        <f t="shared" si="5"/>
        <v>5.3927999999999994</v>
      </c>
    </row>
    <row r="365" spans="2:15">
      <c r="B365" s="29">
        <v>363</v>
      </c>
      <c r="C365" s="27" t="s">
        <v>363</v>
      </c>
      <c r="D365" s="29" t="s">
        <v>790</v>
      </c>
      <c r="E365" s="30" t="s">
        <v>881</v>
      </c>
      <c r="F365" s="31">
        <v>138</v>
      </c>
      <c r="G365" s="35">
        <f t="shared" si="5"/>
        <v>8.8596000000000004</v>
      </c>
      <c r="K365" s="29">
        <v>1</v>
      </c>
    </row>
    <row r="366" spans="2:15">
      <c r="B366" s="29">
        <v>364</v>
      </c>
      <c r="C366" s="27" t="s">
        <v>364</v>
      </c>
      <c r="D366" s="29" t="s">
        <v>787</v>
      </c>
      <c r="E366" s="30" t="s">
        <v>881</v>
      </c>
      <c r="F366" s="31">
        <v>132</v>
      </c>
      <c r="G366" s="35">
        <f t="shared" si="5"/>
        <v>8.4743999999999993</v>
      </c>
      <c r="K366" s="29">
        <v>1</v>
      </c>
    </row>
    <row r="367" spans="2:15">
      <c r="B367" s="29">
        <v>365</v>
      </c>
      <c r="C367" s="27" t="s">
        <v>365</v>
      </c>
      <c r="D367" s="29" t="s">
        <v>35</v>
      </c>
      <c r="E367" s="30" t="s">
        <v>885</v>
      </c>
      <c r="F367" s="31">
        <v>2326</v>
      </c>
      <c r="G367" s="35">
        <f t="shared" si="5"/>
        <v>149.32920000000001</v>
      </c>
      <c r="H367" s="29">
        <v>250</v>
      </c>
      <c r="I367" s="29"/>
      <c r="K367" s="29">
        <v>3</v>
      </c>
    </row>
    <row r="368" spans="2:15">
      <c r="B368" s="29">
        <v>366</v>
      </c>
      <c r="C368" s="27" t="s">
        <v>366</v>
      </c>
      <c r="D368" s="29" t="s">
        <v>787</v>
      </c>
      <c r="E368" s="30" t="s">
        <v>881</v>
      </c>
      <c r="F368" s="31">
        <v>319</v>
      </c>
      <c r="G368" s="35">
        <f t="shared" si="5"/>
        <v>20.479800000000001</v>
      </c>
      <c r="K368" s="29">
        <v>2</v>
      </c>
    </row>
    <row r="369" spans="2:15">
      <c r="B369" s="29">
        <v>367</v>
      </c>
      <c r="C369" s="27" t="s">
        <v>367</v>
      </c>
      <c r="D369" s="29" t="s">
        <v>805</v>
      </c>
      <c r="E369" s="30" t="s">
        <v>1046</v>
      </c>
      <c r="F369" s="31">
        <v>1424</v>
      </c>
      <c r="G369" s="35">
        <f t="shared" si="5"/>
        <v>91.4208</v>
      </c>
      <c r="I369" s="30">
        <v>2</v>
      </c>
      <c r="J369" s="29">
        <v>10</v>
      </c>
      <c r="K369" s="29">
        <v>3</v>
      </c>
    </row>
    <row r="370" spans="2:15">
      <c r="B370" s="29">
        <v>368</v>
      </c>
      <c r="C370" s="27" t="s">
        <v>368</v>
      </c>
      <c r="D370" s="29" t="s">
        <v>832</v>
      </c>
      <c r="E370" s="30" t="s">
        <v>887</v>
      </c>
      <c r="F370" s="31">
        <v>588</v>
      </c>
      <c r="G370" s="35">
        <f t="shared" si="5"/>
        <v>37.749600000000001</v>
      </c>
    </row>
    <row r="371" spans="2:15">
      <c r="B371" s="29">
        <v>369</v>
      </c>
      <c r="C371" s="27" t="s">
        <v>369</v>
      </c>
      <c r="D371" s="29" t="s">
        <v>804</v>
      </c>
      <c r="E371" s="30" t="s">
        <v>887</v>
      </c>
      <c r="F371" s="31">
        <v>684</v>
      </c>
      <c r="G371" s="35">
        <f t="shared" si="5"/>
        <v>43.912799999999997</v>
      </c>
      <c r="N371" s="29">
        <v>1</v>
      </c>
      <c r="O371" s="28" t="s">
        <v>1025</v>
      </c>
    </row>
    <row r="372" spans="2:15">
      <c r="B372" s="29">
        <v>370</v>
      </c>
      <c r="C372" s="27" t="s">
        <v>370</v>
      </c>
      <c r="D372" s="29" t="s">
        <v>198</v>
      </c>
      <c r="E372" s="30" t="s">
        <v>887</v>
      </c>
      <c r="F372" s="31">
        <v>2370</v>
      </c>
      <c r="G372" s="35">
        <f t="shared" si="5"/>
        <v>152.154</v>
      </c>
    </row>
    <row r="373" spans="2:15">
      <c r="B373" s="29">
        <v>371</v>
      </c>
      <c r="C373" s="27" t="s">
        <v>371</v>
      </c>
      <c r="D373" s="29" t="s">
        <v>843</v>
      </c>
      <c r="E373" s="30" t="s">
        <v>887</v>
      </c>
      <c r="F373" s="31">
        <v>440</v>
      </c>
      <c r="G373" s="35">
        <f t="shared" si="5"/>
        <v>28.248000000000001</v>
      </c>
    </row>
    <row r="374" spans="2:15">
      <c r="B374" s="29">
        <v>372</v>
      </c>
      <c r="C374" s="27" t="s">
        <v>768</v>
      </c>
      <c r="D374" s="29" t="s">
        <v>790</v>
      </c>
      <c r="E374" s="30" t="s">
        <v>882</v>
      </c>
      <c r="F374" s="31">
        <v>67</v>
      </c>
      <c r="G374" s="35">
        <f t="shared" si="5"/>
        <v>4.3014000000000001</v>
      </c>
    </row>
    <row r="375" spans="2:15">
      <c r="B375" s="29">
        <v>373</v>
      </c>
      <c r="C375" s="27" t="s">
        <v>372</v>
      </c>
      <c r="D375" s="29" t="s">
        <v>173</v>
      </c>
      <c r="E375" s="30" t="s">
        <v>885</v>
      </c>
      <c r="F375" s="31">
        <v>1439</v>
      </c>
      <c r="G375" s="35">
        <f t="shared" si="5"/>
        <v>92.383799999999994</v>
      </c>
      <c r="K375" s="29">
        <v>2</v>
      </c>
      <c r="L375" s="29">
        <v>150</v>
      </c>
    </row>
    <row r="376" spans="2:15">
      <c r="B376" s="29">
        <v>374</v>
      </c>
      <c r="C376" s="27" t="s">
        <v>373</v>
      </c>
      <c r="D376" s="29" t="s">
        <v>844</v>
      </c>
      <c r="E376" s="30" t="s">
        <v>887</v>
      </c>
      <c r="F376" s="31">
        <v>159</v>
      </c>
      <c r="G376" s="35">
        <f t="shared" si="5"/>
        <v>10.207799999999999</v>
      </c>
    </row>
    <row r="377" spans="2:15">
      <c r="B377" s="29">
        <v>375</v>
      </c>
      <c r="C377" s="27" t="s">
        <v>374</v>
      </c>
      <c r="D377" s="29" t="s">
        <v>787</v>
      </c>
      <c r="E377" s="30" t="s">
        <v>881</v>
      </c>
      <c r="F377" s="31">
        <v>698</v>
      </c>
      <c r="G377" s="35">
        <f t="shared" si="5"/>
        <v>44.811599999999999</v>
      </c>
      <c r="K377" s="29">
        <v>2</v>
      </c>
    </row>
    <row r="378" spans="2:15">
      <c r="B378" s="29">
        <v>376</v>
      </c>
      <c r="C378" s="27" t="s">
        <v>375</v>
      </c>
      <c r="D378" s="29" t="s">
        <v>82</v>
      </c>
      <c r="E378" s="30" t="s">
        <v>881</v>
      </c>
      <c r="F378" s="31">
        <v>545</v>
      </c>
      <c r="G378" s="35">
        <f t="shared" si="5"/>
        <v>34.989000000000004</v>
      </c>
      <c r="K378" s="29">
        <v>1</v>
      </c>
    </row>
    <row r="379" spans="2:15">
      <c r="B379" s="29">
        <v>377</v>
      </c>
      <c r="C379" s="27" t="s">
        <v>376</v>
      </c>
      <c r="D379" s="29" t="s">
        <v>228</v>
      </c>
      <c r="E379" s="30" t="s">
        <v>887</v>
      </c>
      <c r="F379" s="31">
        <v>321</v>
      </c>
      <c r="G379" s="35">
        <f t="shared" si="5"/>
        <v>20.6082</v>
      </c>
    </row>
    <row r="380" spans="2:15">
      <c r="B380" s="29">
        <v>378</v>
      </c>
      <c r="C380" s="27" t="s">
        <v>377</v>
      </c>
      <c r="D380" s="29" t="s">
        <v>790</v>
      </c>
      <c r="E380" s="30" t="s">
        <v>881</v>
      </c>
      <c r="F380" s="31">
        <v>75</v>
      </c>
      <c r="G380" s="35">
        <f t="shared" si="5"/>
        <v>4.8150000000000004</v>
      </c>
      <c r="K380" s="29">
        <v>1</v>
      </c>
    </row>
    <row r="381" spans="2:15">
      <c r="B381" s="29">
        <v>379</v>
      </c>
      <c r="C381" s="27" t="s">
        <v>378</v>
      </c>
      <c r="D381" s="29" t="s">
        <v>790</v>
      </c>
      <c r="E381" s="30" t="s">
        <v>882</v>
      </c>
      <c r="F381" s="31">
        <v>212</v>
      </c>
      <c r="G381" s="35">
        <f t="shared" si="5"/>
        <v>13.6104</v>
      </c>
    </row>
    <row r="382" spans="2:15">
      <c r="B382" s="29">
        <v>380</v>
      </c>
      <c r="C382" s="27" t="s">
        <v>379</v>
      </c>
      <c r="D382" s="29" t="s">
        <v>997</v>
      </c>
      <c r="E382" s="30" t="s">
        <v>887</v>
      </c>
      <c r="F382" s="31">
        <v>567</v>
      </c>
      <c r="G382" s="35">
        <f t="shared" si="5"/>
        <v>36.401399999999995</v>
      </c>
      <c r="K382" s="29">
        <v>1</v>
      </c>
      <c r="L382" s="29">
        <v>28</v>
      </c>
    </row>
    <row r="383" spans="2:15">
      <c r="B383" s="29">
        <v>381</v>
      </c>
      <c r="C383" s="27" t="s">
        <v>380</v>
      </c>
      <c r="D383" s="29" t="s">
        <v>787</v>
      </c>
      <c r="E383" s="30" t="s">
        <v>881</v>
      </c>
      <c r="F383" s="31">
        <v>358</v>
      </c>
      <c r="G383" s="35">
        <f t="shared" si="5"/>
        <v>22.983600000000003</v>
      </c>
      <c r="K383" s="29">
        <v>2</v>
      </c>
    </row>
    <row r="384" spans="2:15">
      <c r="B384" s="29">
        <v>382</v>
      </c>
      <c r="C384" s="27" t="s">
        <v>381</v>
      </c>
      <c r="D384" s="29" t="s">
        <v>832</v>
      </c>
      <c r="E384" s="30" t="s">
        <v>887</v>
      </c>
      <c r="F384" s="31">
        <v>625</v>
      </c>
      <c r="G384" s="35">
        <f t="shared" si="5"/>
        <v>40.125</v>
      </c>
    </row>
    <row r="385" spans="2:19">
      <c r="B385" s="29">
        <v>383</v>
      </c>
      <c r="C385" s="27" t="s">
        <v>382</v>
      </c>
      <c r="D385" s="29" t="s">
        <v>82</v>
      </c>
      <c r="E385" s="30" t="s">
        <v>881</v>
      </c>
      <c r="F385" s="31">
        <v>416</v>
      </c>
      <c r="G385" s="35">
        <f t="shared" si="5"/>
        <v>26.707199999999997</v>
      </c>
      <c r="K385" s="29">
        <v>1</v>
      </c>
    </row>
    <row r="386" spans="2:19">
      <c r="B386" s="29">
        <v>384</v>
      </c>
      <c r="C386" s="27" t="s">
        <v>383</v>
      </c>
      <c r="D386" s="29" t="s">
        <v>845</v>
      </c>
      <c r="E386" s="30" t="s">
        <v>887</v>
      </c>
      <c r="F386" s="31">
        <v>215</v>
      </c>
      <c r="G386" s="35">
        <f t="shared" si="5"/>
        <v>13.802999999999999</v>
      </c>
    </row>
    <row r="387" spans="2:19">
      <c r="B387" s="29">
        <v>385</v>
      </c>
      <c r="C387" s="27" t="s">
        <v>384</v>
      </c>
      <c r="D387" s="29" t="s">
        <v>790</v>
      </c>
      <c r="E387" s="30" t="s">
        <v>882</v>
      </c>
      <c r="F387" s="31">
        <v>51</v>
      </c>
      <c r="G387" s="35">
        <f t="shared" si="5"/>
        <v>3.2742</v>
      </c>
    </row>
    <row r="388" spans="2:19">
      <c r="B388" s="29">
        <v>386</v>
      </c>
      <c r="C388" s="27" t="s">
        <v>385</v>
      </c>
      <c r="D388" s="29" t="s">
        <v>790</v>
      </c>
      <c r="E388" s="30" t="s">
        <v>882</v>
      </c>
      <c r="F388" s="31">
        <v>54</v>
      </c>
      <c r="G388" s="35">
        <f t="shared" ref="G388:G451" si="6">F388*6.42/100</f>
        <v>3.4668000000000001</v>
      </c>
    </row>
    <row r="389" spans="2:19">
      <c r="B389" s="29">
        <v>387</v>
      </c>
      <c r="C389" s="27" t="s">
        <v>386</v>
      </c>
      <c r="D389" s="29" t="s">
        <v>790</v>
      </c>
      <c r="E389" s="30" t="s">
        <v>881</v>
      </c>
      <c r="F389" s="31">
        <v>48</v>
      </c>
      <c r="G389" s="35">
        <f t="shared" si="6"/>
        <v>3.0815999999999999</v>
      </c>
      <c r="K389" s="29">
        <v>2</v>
      </c>
    </row>
    <row r="390" spans="2:19">
      <c r="B390" s="29">
        <v>388</v>
      </c>
      <c r="C390" s="27" t="s">
        <v>387</v>
      </c>
      <c r="D390" s="29" t="s">
        <v>173</v>
      </c>
      <c r="E390" s="30" t="s">
        <v>885</v>
      </c>
      <c r="F390" s="31">
        <v>683</v>
      </c>
      <c r="G390" s="35">
        <f t="shared" si="6"/>
        <v>43.848599999999998</v>
      </c>
      <c r="K390" s="29">
        <v>2</v>
      </c>
      <c r="L390" s="29">
        <v>45</v>
      </c>
    </row>
    <row r="391" spans="2:19">
      <c r="B391" s="29">
        <v>389</v>
      </c>
      <c r="C391" s="27" t="s">
        <v>388</v>
      </c>
      <c r="D391" s="29" t="s">
        <v>790</v>
      </c>
      <c r="E391" s="30" t="s">
        <v>882</v>
      </c>
      <c r="F391" s="31">
        <v>104</v>
      </c>
      <c r="G391" s="35">
        <f t="shared" si="6"/>
        <v>6.6767999999999992</v>
      </c>
    </row>
    <row r="392" spans="2:19">
      <c r="B392" s="29">
        <v>390</v>
      </c>
      <c r="C392" s="27" t="s">
        <v>389</v>
      </c>
      <c r="D392" s="29" t="s">
        <v>790</v>
      </c>
      <c r="E392" s="30" t="s">
        <v>881</v>
      </c>
      <c r="F392" s="31">
        <v>156</v>
      </c>
      <c r="G392" s="35">
        <f t="shared" si="6"/>
        <v>10.0152</v>
      </c>
      <c r="K392" s="29">
        <v>3</v>
      </c>
    </row>
    <row r="393" spans="2:19">
      <c r="B393" s="29">
        <v>391</v>
      </c>
      <c r="C393" s="27" t="s">
        <v>390</v>
      </c>
      <c r="D393" s="29" t="s">
        <v>790</v>
      </c>
      <c r="E393" s="30" t="s">
        <v>881</v>
      </c>
      <c r="F393" s="31">
        <v>129</v>
      </c>
      <c r="G393" s="35">
        <f t="shared" si="6"/>
        <v>8.2817999999999987</v>
      </c>
      <c r="K393" s="29">
        <v>1</v>
      </c>
    </row>
    <row r="394" spans="2:19">
      <c r="B394" s="29">
        <v>392</v>
      </c>
      <c r="C394" s="27" t="s">
        <v>391</v>
      </c>
      <c r="D394" s="29" t="s">
        <v>790</v>
      </c>
      <c r="E394" s="30" t="s">
        <v>882</v>
      </c>
      <c r="F394" s="31">
        <v>265</v>
      </c>
      <c r="G394" s="35">
        <f t="shared" si="6"/>
        <v>17.012999999999998</v>
      </c>
    </row>
    <row r="395" spans="2:19">
      <c r="B395" s="29">
        <v>393</v>
      </c>
      <c r="C395" s="27" t="s">
        <v>392</v>
      </c>
      <c r="D395" s="29" t="s">
        <v>846</v>
      </c>
      <c r="E395" s="30" t="s">
        <v>881</v>
      </c>
      <c r="F395" s="31">
        <v>563</v>
      </c>
      <c r="G395" s="35">
        <f t="shared" si="6"/>
        <v>36.144599999999997</v>
      </c>
      <c r="K395" s="29">
        <v>1</v>
      </c>
      <c r="O395" s="83" t="s">
        <v>1026</v>
      </c>
      <c r="P395" s="83"/>
      <c r="Q395" s="83"/>
      <c r="R395" s="83"/>
      <c r="S395" s="83"/>
    </row>
    <row r="396" spans="2:19">
      <c r="B396" s="29">
        <v>394</v>
      </c>
      <c r="C396" s="27" t="s">
        <v>393</v>
      </c>
      <c r="D396" s="29" t="s">
        <v>804</v>
      </c>
      <c r="E396" s="30" t="s">
        <v>887</v>
      </c>
      <c r="F396" s="31">
        <v>180</v>
      </c>
      <c r="G396" s="35">
        <f t="shared" si="6"/>
        <v>11.555999999999999</v>
      </c>
    </row>
    <row r="397" spans="2:19">
      <c r="B397" s="29">
        <v>395</v>
      </c>
      <c r="C397" s="27" t="s">
        <v>394</v>
      </c>
      <c r="D397" s="29" t="s">
        <v>787</v>
      </c>
      <c r="E397" s="30" t="s">
        <v>881</v>
      </c>
      <c r="F397" s="31">
        <v>394</v>
      </c>
      <c r="G397" s="35">
        <f t="shared" si="6"/>
        <v>25.294799999999999</v>
      </c>
      <c r="K397" s="29">
        <v>2</v>
      </c>
    </row>
    <row r="398" spans="2:19">
      <c r="B398" s="29">
        <v>396</v>
      </c>
      <c r="C398" s="27" t="s">
        <v>395</v>
      </c>
      <c r="D398" s="29" t="s">
        <v>790</v>
      </c>
      <c r="E398" s="30" t="s">
        <v>882</v>
      </c>
      <c r="F398" s="31">
        <v>82</v>
      </c>
      <c r="G398" s="35">
        <f t="shared" si="6"/>
        <v>5.2643999999999993</v>
      </c>
    </row>
    <row r="399" spans="2:19">
      <c r="B399" s="29">
        <v>397</v>
      </c>
      <c r="C399" s="27" t="s">
        <v>396</v>
      </c>
      <c r="D399" s="29" t="s">
        <v>19</v>
      </c>
      <c r="E399" s="30" t="s">
        <v>884</v>
      </c>
      <c r="F399" s="31">
        <v>1279</v>
      </c>
      <c r="G399" s="35">
        <f t="shared" si="6"/>
        <v>82.111800000000002</v>
      </c>
      <c r="K399" s="29">
        <v>5</v>
      </c>
    </row>
    <row r="400" spans="2:19">
      <c r="B400" s="29">
        <v>398</v>
      </c>
      <c r="C400" s="27" t="s">
        <v>397</v>
      </c>
      <c r="D400" s="29" t="s">
        <v>19</v>
      </c>
      <c r="E400" s="30" t="s">
        <v>884</v>
      </c>
      <c r="F400" s="31">
        <v>740</v>
      </c>
      <c r="G400" s="35">
        <f t="shared" si="6"/>
        <v>47.508000000000003</v>
      </c>
      <c r="K400" s="29">
        <v>4</v>
      </c>
    </row>
    <row r="401" spans="2:13">
      <c r="B401" s="29">
        <v>399</v>
      </c>
      <c r="C401" s="27" t="s">
        <v>398</v>
      </c>
      <c r="D401" s="29" t="s">
        <v>19</v>
      </c>
      <c r="E401" s="30" t="s">
        <v>884</v>
      </c>
      <c r="F401" s="31">
        <v>1037</v>
      </c>
      <c r="G401" s="35">
        <f t="shared" si="6"/>
        <v>66.575400000000002</v>
      </c>
      <c r="K401" s="29">
        <v>4</v>
      </c>
    </row>
    <row r="402" spans="2:13">
      <c r="B402" s="29">
        <v>400</v>
      </c>
      <c r="C402" s="27" t="s">
        <v>399</v>
      </c>
      <c r="D402" s="29" t="s">
        <v>82</v>
      </c>
      <c r="E402" s="30" t="s">
        <v>881</v>
      </c>
      <c r="F402" s="31">
        <v>435</v>
      </c>
      <c r="G402" s="35">
        <f t="shared" si="6"/>
        <v>27.927</v>
      </c>
      <c r="K402" s="29">
        <v>1</v>
      </c>
    </row>
    <row r="403" spans="2:13">
      <c r="B403" s="29">
        <v>401</v>
      </c>
      <c r="C403" s="27" t="s">
        <v>400</v>
      </c>
      <c r="D403" s="29" t="s">
        <v>847</v>
      </c>
      <c r="E403" s="30" t="s">
        <v>887</v>
      </c>
      <c r="F403" s="31">
        <v>455</v>
      </c>
      <c r="G403" s="35">
        <f t="shared" si="6"/>
        <v>29.210999999999999</v>
      </c>
    </row>
    <row r="404" spans="2:13">
      <c r="B404" s="29">
        <v>402</v>
      </c>
      <c r="C404" s="27" t="s">
        <v>401</v>
      </c>
      <c r="D404" s="29" t="s">
        <v>787</v>
      </c>
      <c r="E404" s="30" t="s">
        <v>881</v>
      </c>
      <c r="F404" s="31">
        <v>307</v>
      </c>
      <c r="G404" s="35">
        <f t="shared" si="6"/>
        <v>19.709400000000002</v>
      </c>
      <c r="K404" s="29">
        <v>2</v>
      </c>
    </row>
    <row r="405" spans="2:13">
      <c r="B405" s="29">
        <v>403</v>
      </c>
      <c r="C405" s="27" t="s">
        <v>402</v>
      </c>
      <c r="D405" s="29" t="s">
        <v>813</v>
      </c>
      <c r="E405" s="30" t="s">
        <v>1046</v>
      </c>
      <c r="F405" s="31">
        <v>1422</v>
      </c>
      <c r="G405" s="35">
        <f t="shared" si="6"/>
        <v>91.292400000000001</v>
      </c>
      <c r="K405" s="29">
        <v>3</v>
      </c>
      <c r="L405" s="29">
        <v>19</v>
      </c>
    </row>
    <row r="406" spans="2:13">
      <c r="B406" s="29">
        <v>404</v>
      </c>
      <c r="C406" s="27" t="s">
        <v>403</v>
      </c>
      <c r="D406" s="29" t="s">
        <v>35</v>
      </c>
      <c r="E406" s="30" t="s">
        <v>881</v>
      </c>
      <c r="F406" s="31">
        <v>655</v>
      </c>
      <c r="G406" s="35">
        <f t="shared" si="6"/>
        <v>42.051000000000002</v>
      </c>
      <c r="J406" s="29">
        <v>8</v>
      </c>
      <c r="K406" s="29">
        <v>2</v>
      </c>
    </row>
    <row r="407" spans="2:13">
      <c r="B407" s="29">
        <v>405</v>
      </c>
      <c r="C407" s="27" t="s">
        <v>769</v>
      </c>
      <c r="D407" s="29" t="s">
        <v>787</v>
      </c>
      <c r="E407" s="30" t="s">
        <v>881</v>
      </c>
      <c r="F407" s="31">
        <v>328</v>
      </c>
      <c r="G407" s="35">
        <f t="shared" si="6"/>
        <v>21.057599999999997</v>
      </c>
      <c r="K407" s="29">
        <v>2</v>
      </c>
      <c r="M407" s="29">
        <v>1</v>
      </c>
    </row>
    <row r="408" spans="2:13">
      <c r="B408" s="29">
        <v>406</v>
      </c>
      <c r="C408" s="27" t="s">
        <v>404</v>
      </c>
      <c r="D408" s="29" t="s">
        <v>787</v>
      </c>
      <c r="E408" s="30" t="s">
        <v>881</v>
      </c>
      <c r="F408" s="31">
        <v>107</v>
      </c>
      <c r="G408" s="35">
        <f t="shared" si="6"/>
        <v>6.8693999999999997</v>
      </c>
      <c r="K408" s="29">
        <v>1</v>
      </c>
    </row>
    <row r="409" spans="2:13">
      <c r="B409" s="29">
        <v>407</v>
      </c>
      <c r="C409" s="27" t="s">
        <v>405</v>
      </c>
      <c r="D409" s="29" t="s">
        <v>787</v>
      </c>
      <c r="E409" s="30" t="s">
        <v>881</v>
      </c>
      <c r="F409" s="31">
        <v>267</v>
      </c>
      <c r="G409" s="35">
        <f t="shared" si="6"/>
        <v>17.141399999999997</v>
      </c>
      <c r="K409" s="29">
        <v>2</v>
      </c>
    </row>
    <row r="410" spans="2:13">
      <c r="B410" s="29">
        <v>408</v>
      </c>
      <c r="C410" s="27" t="s">
        <v>406</v>
      </c>
      <c r="D410" s="29" t="s">
        <v>790</v>
      </c>
      <c r="E410" s="30" t="s">
        <v>882</v>
      </c>
      <c r="F410" s="31">
        <v>155</v>
      </c>
      <c r="G410" s="35">
        <f t="shared" si="6"/>
        <v>9.9510000000000005</v>
      </c>
    </row>
    <row r="411" spans="2:13">
      <c r="B411" s="29">
        <v>409</v>
      </c>
      <c r="C411" s="27" t="s">
        <v>407</v>
      </c>
      <c r="D411" s="29" t="s">
        <v>848</v>
      </c>
      <c r="E411" s="30" t="s">
        <v>887</v>
      </c>
      <c r="F411" s="31">
        <v>568</v>
      </c>
      <c r="G411" s="35">
        <f t="shared" si="6"/>
        <v>36.465600000000002</v>
      </c>
      <c r="K411" s="29">
        <v>2</v>
      </c>
    </row>
    <row r="412" spans="2:13">
      <c r="B412" s="29">
        <v>410</v>
      </c>
      <c r="C412" s="27" t="s">
        <v>408</v>
      </c>
      <c r="D412" s="29" t="s">
        <v>790</v>
      </c>
      <c r="E412" s="30" t="s">
        <v>882</v>
      </c>
      <c r="F412" s="31">
        <v>35</v>
      </c>
      <c r="G412" s="35">
        <f t="shared" si="6"/>
        <v>2.2469999999999999</v>
      </c>
    </row>
    <row r="413" spans="2:13">
      <c r="B413" s="29">
        <v>411</v>
      </c>
      <c r="C413" s="27" t="s">
        <v>409</v>
      </c>
      <c r="D413" s="29" t="s">
        <v>790</v>
      </c>
      <c r="E413" s="30" t="s">
        <v>882</v>
      </c>
      <c r="F413" s="31">
        <v>79</v>
      </c>
      <c r="G413" s="35">
        <f t="shared" si="6"/>
        <v>5.0717999999999996</v>
      </c>
    </row>
    <row r="414" spans="2:13">
      <c r="B414" s="29">
        <v>412</v>
      </c>
      <c r="C414" s="27" t="s">
        <v>410</v>
      </c>
      <c r="D414" s="29" t="s">
        <v>19</v>
      </c>
      <c r="E414" s="30" t="s">
        <v>884</v>
      </c>
      <c r="F414" s="31">
        <v>434</v>
      </c>
      <c r="G414" s="35">
        <f t="shared" si="6"/>
        <v>27.862799999999996</v>
      </c>
      <c r="K414" s="29">
        <v>4</v>
      </c>
    </row>
    <row r="415" spans="2:13">
      <c r="B415" s="29">
        <v>413</v>
      </c>
      <c r="C415" s="27" t="s">
        <v>411</v>
      </c>
      <c r="D415" s="29" t="s">
        <v>790</v>
      </c>
      <c r="E415" s="30" t="s">
        <v>881</v>
      </c>
      <c r="F415" s="31">
        <v>79</v>
      </c>
      <c r="G415" s="35">
        <f t="shared" si="6"/>
        <v>5.0717999999999996</v>
      </c>
      <c r="K415" s="29">
        <v>1</v>
      </c>
    </row>
    <row r="416" spans="2:13">
      <c r="B416" s="29">
        <v>414</v>
      </c>
      <c r="C416" s="27" t="s">
        <v>412</v>
      </c>
      <c r="D416" s="29" t="s">
        <v>787</v>
      </c>
      <c r="E416" s="30" t="s">
        <v>881</v>
      </c>
      <c r="F416" s="31">
        <v>218</v>
      </c>
      <c r="G416" s="35">
        <f t="shared" si="6"/>
        <v>13.9956</v>
      </c>
      <c r="K416" s="29">
        <v>1</v>
      </c>
    </row>
    <row r="417" spans="2:15">
      <c r="B417" s="29">
        <v>415</v>
      </c>
      <c r="C417" s="27" t="s">
        <v>413</v>
      </c>
      <c r="D417" s="29" t="s">
        <v>86</v>
      </c>
      <c r="E417" s="30" t="s">
        <v>881</v>
      </c>
      <c r="F417" s="31">
        <v>168</v>
      </c>
      <c r="G417" s="35">
        <f t="shared" si="6"/>
        <v>10.785599999999999</v>
      </c>
      <c r="H417" s="29">
        <v>20</v>
      </c>
      <c r="I417" s="29"/>
    </row>
    <row r="418" spans="2:15">
      <c r="B418" s="29">
        <v>416</v>
      </c>
      <c r="C418" s="27" t="s">
        <v>897</v>
      </c>
      <c r="D418" s="29" t="s">
        <v>787</v>
      </c>
      <c r="E418" s="30" t="s">
        <v>881</v>
      </c>
      <c r="F418" s="31">
        <v>681</v>
      </c>
      <c r="G418" s="35">
        <f t="shared" si="6"/>
        <v>43.720199999999998</v>
      </c>
      <c r="H418" s="29"/>
      <c r="I418" s="29"/>
      <c r="K418" s="30">
        <v>3</v>
      </c>
    </row>
    <row r="419" spans="2:15">
      <c r="B419" s="29">
        <v>417</v>
      </c>
      <c r="C419" s="27" t="s">
        <v>414</v>
      </c>
      <c r="D419" s="29" t="s">
        <v>787</v>
      </c>
      <c r="E419" s="30" t="s">
        <v>882</v>
      </c>
      <c r="F419" s="31">
        <v>429</v>
      </c>
      <c r="G419" s="35">
        <f t="shared" si="6"/>
        <v>27.541799999999999</v>
      </c>
    </row>
    <row r="420" spans="2:15">
      <c r="B420" s="29">
        <v>418</v>
      </c>
      <c r="C420" s="27" t="s">
        <v>415</v>
      </c>
      <c r="D420" s="29" t="s">
        <v>790</v>
      </c>
      <c r="E420" s="30" t="s">
        <v>881</v>
      </c>
      <c r="F420" s="31">
        <v>48</v>
      </c>
      <c r="G420" s="35">
        <f t="shared" si="6"/>
        <v>3.0815999999999999</v>
      </c>
      <c r="K420" s="29">
        <v>2</v>
      </c>
    </row>
    <row r="421" spans="2:15">
      <c r="B421" s="29">
        <v>419</v>
      </c>
      <c r="C421" s="27" t="s">
        <v>416</v>
      </c>
      <c r="D421" s="29" t="s">
        <v>787</v>
      </c>
      <c r="E421" s="30" t="s">
        <v>881</v>
      </c>
      <c r="F421" s="31">
        <v>228</v>
      </c>
      <c r="G421" s="35">
        <f t="shared" si="6"/>
        <v>14.637599999999999</v>
      </c>
      <c r="I421" s="30">
        <v>2</v>
      </c>
      <c r="J421" s="29">
        <v>2</v>
      </c>
      <c r="K421" s="29">
        <v>2</v>
      </c>
    </row>
    <row r="422" spans="2:15">
      <c r="B422" s="29">
        <v>420</v>
      </c>
      <c r="C422" s="27" t="s">
        <v>417</v>
      </c>
      <c r="D422" s="29" t="s">
        <v>805</v>
      </c>
      <c r="E422" s="30" t="s">
        <v>1046</v>
      </c>
      <c r="F422" s="31">
        <v>555</v>
      </c>
      <c r="G422" s="35">
        <f t="shared" si="6"/>
        <v>35.631</v>
      </c>
      <c r="I422" s="30">
        <v>2</v>
      </c>
      <c r="J422" s="29">
        <v>4</v>
      </c>
      <c r="K422" s="29">
        <v>1</v>
      </c>
    </row>
    <row r="423" spans="2:15">
      <c r="B423" s="29">
        <v>421</v>
      </c>
      <c r="C423" s="27" t="s">
        <v>418</v>
      </c>
      <c r="D423" s="29" t="s">
        <v>998</v>
      </c>
      <c r="E423" s="30" t="s">
        <v>887</v>
      </c>
      <c r="F423" s="31">
        <v>1261</v>
      </c>
      <c r="G423" s="35">
        <f t="shared" si="6"/>
        <v>80.956199999999995</v>
      </c>
      <c r="N423" s="29">
        <v>4</v>
      </c>
      <c r="O423" s="28" t="s">
        <v>1027</v>
      </c>
    </row>
    <row r="424" spans="2:15">
      <c r="B424" s="29">
        <v>422</v>
      </c>
      <c r="C424" s="27" t="s">
        <v>419</v>
      </c>
      <c r="D424" s="29" t="s">
        <v>790</v>
      </c>
      <c r="E424" s="30" t="s">
        <v>881</v>
      </c>
      <c r="F424" s="31">
        <v>32</v>
      </c>
      <c r="G424" s="35">
        <f t="shared" si="6"/>
        <v>2.0543999999999998</v>
      </c>
      <c r="K424" s="29">
        <v>1</v>
      </c>
    </row>
    <row r="425" spans="2:15">
      <c r="B425" s="29">
        <v>423</v>
      </c>
      <c r="C425" s="27" t="s">
        <v>420</v>
      </c>
      <c r="D425" s="29" t="s">
        <v>787</v>
      </c>
      <c r="E425" s="30" t="s">
        <v>881</v>
      </c>
      <c r="F425" s="31">
        <v>401</v>
      </c>
      <c r="G425" s="35">
        <f t="shared" si="6"/>
        <v>25.744199999999999</v>
      </c>
      <c r="K425" s="29">
        <v>2</v>
      </c>
    </row>
    <row r="426" spans="2:15">
      <c r="B426" s="29">
        <v>424</v>
      </c>
      <c r="C426" s="27" t="s">
        <v>421</v>
      </c>
      <c r="D426" s="29" t="s">
        <v>787</v>
      </c>
      <c r="E426" s="30" t="s">
        <v>881</v>
      </c>
      <c r="F426" s="31">
        <v>962</v>
      </c>
      <c r="G426" s="35">
        <f t="shared" si="6"/>
        <v>61.760399999999997</v>
      </c>
      <c r="K426" s="29">
        <v>3</v>
      </c>
    </row>
    <row r="427" spans="2:15">
      <c r="B427" s="29">
        <v>425</v>
      </c>
      <c r="C427" s="27" t="s">
        <v>422</v>
      </c>
      <c r="D427" s="29" t="s">
        <v>19</v>
      </c>
      <c r="E427" s="30" t="s">
        <v>884</v>
      </c>
      <c r="F427" s="31">
        <v>308</v>
      </c>
      <c r="G427" s="35">
        <f t="shared" si="6"/>
        <v>19.773599999999998</v>
      </c>
      <c r="K427" s="29">
        <v>5</v>
      </c>
    </row>
    <row r="428" spans="2:15">
      <c r="B428" s="29">
        <v>426</v>
      </c>
      <c r="C428" s="27" t="s">
        <v>770</v>
      </c>
      <c r="D428" s="29" t="s">
        <v>790</v>
      </c>
      <c r="E428" s="30" t="s">
        <v>882</v>
      </c>
      <c r="F428" s="31">
        <v>41</v>
      </c>
      <c r="G428" s="35">
        <f t="shared" si="6"/>
        <v>2.6321999999999997</v>
      </c>
    </row>
    <row r="429" spans="2:15">
      <c r="B429" s="29">
        <v>427</v>
      </c>
      <c r="C429" s="27" t="s">
        <v>423</v>
      </c>
      <c r="D429" s="29" t="s">
        <v>787</v>
      </c>
      <c r="E429" s="30" t="s">
        <v>881</v>
      </c>
      <c r="F429" s="31">
        <v>2273</v>
      </c>
      <c r="G429" s="35">
        <f t="shared" si="6"/>
        <v>145.92660000000001</v>
      </c>
      <c r="K429" s="29">
        <v>1</v>
      </c>
    </row>
    <row r="430" spans="2:15">
      <c r="B430" s="29">
        <v>428</v>
      </c>
      <c r="C430" s="27" t="s">
        <v>424</v>
      </c>
      <c r="D430" s="29" t="s">
        <v>805</v>
      </c>
      <c r="E430" s="30" t="s">
        <v>1046</v>
      </c>
      <c r="F430" s="31">
        <v>1078</v>
      </c>
      <c r="G430" s="35">
        <f t="shared" si="6"/>
        <v>69.207599999999999</v>
      </c>
      <c r="H430" s="29">
        <v>32</v>
      </c>
      <c r="I430" s="29"/>
      <c r="K430" s="29">
        <v>4</v>
      </c>
    </row>
    <row r="431" spans="2:15">
      <c r="B431" s="29">
        <v>429</v>
      </c>
      <c r="C431" s="27" t="s">
        <v>425</v>
      </c>
      <c r="D431" s="29" t="s">
        <v>849</v>
      </c>
      <c r="E431" s="30" t="s">
        <v>881</v>
      </c>
      <c r="F431" s="31">
        <v>1728</v>
      </c>
      <c r="G431" s="35">
        <f t="shared" si="6"/>
        <v>110.9376</v>
      </c>
      <c r="K431" s="29">
        <v>2</v>
      </c>
    </row>
    <row r="432" spans="2:15">
      <c r="B432" s="29">
        <v>430</v>
      </c>
      <c r="C432" s="27" t="s">
        <v>426</v>
      </c>
      <c r="D432" s="29" t="s">
        <v>850</v>
      </c>
      <c r="E432" s="30" t="s">
        <v>887</v>
      </c>
      <c r="F432" s="31">
        <v>438</v>
      </c>
      <c r="G432" s="35">
        <f t="shared" si="6"/>
        <v>28.119600000000002</v>
      </c>
    </row>
    <row r="433" spans="2:11">
      <c r="B433" s="29">
        <v>431</v>
      </c>
      <c r="C433" s="27" t="s">
        <v>427</v>
      </c>
      <c r="D433" s="29" t="s">
        <v>19</v>
      </c>
      <c r="E433" s="30" t="s">
        <v>884</v>
      </c>
      <c r="F433" s="31">
        <v>429</v>
      </c>
      <c r="G433" s="35">
        <f t="shared" si="6"/>
        <v>27.541799999999999</v>
      </c>
      <c r="K433" s="29">
        <v>4</v>
      </c>
    </row>
    <row r="434" spans="2:11">
      <c r="B434" s="29">
        <v>432</v>
      </c>
      <c r="C434" s="27" t="s">
        <v>428</v>
      </c>
      <c r="D434" s="29" t="s">
        <v>790</v>
      </c>
      <c r="E434" s="30" t="s">
        <v>882</v>
      </c>
      <c r="F434" s="31">
        <v>6</v>
      </c>
      <c r="G434" s="35">
        <f t="shared" si="6"/>
        <v>0.38519999999999999</v>
      </c>
    </row>
    <row r="435" spans="2:11">
      <c r="B435" s="29">
        <v>433</v>
      </c>
      <c r="C435" s="27" t="s">
        <v>429</v>
      </c>
      <c r="D435" s="29" t="s">
        <v>82</v>
      </c>
      <c r="E435" s="30" t="s">
        <v>881</v>
      </c>
      <c r="F435" s="31">
        <v>287</v>
      </c>
      <c r="G435" s="35">
        <f t="shared" si="6"/>
        <v>18.4254</v>
      </c>
      <c r="K435" s="29">
        <v>1</v>
      </c>
    </row>
    <row r="436" spans="2:11">
      <c r="B436" s="29">
        <v>434</v>
      </c>
      <c r="C436" s="27" t="s">
        <v>430</v>
      </c>
      <c r="D436" s="29" t="s">
        <v>787</v>
      </c>
      <c r="E436" s="30" t="s">
        <v>881</v>
      </c>
      <c r="F436" s="31">
        <v>1308</v>
      </c>
      <c r="G436" s="35">
        <f t="shared" si="6"/>
        <v>83.973600000000005</v>
      </c>
      <c r="K436" s="29">
        <v>5</v>
      </c>
    </row>
    <row r="437" spans="2:11">
      <c r="B437" s="29">
        <v>435</v>
      </c>
      <c r="C437" s="27" t="s">
        <v>431</v>
      </c>
      <c r="D437" s="29" t="s">
        <v>19</v>
      </c>
      <c r="E437" s="30" t="s">
        <v>884</v>
      </c>
      <c r="F437" s="31">
        <v>707</v>
      </c>
      <c r="G437" s="35">
        <f t="shared" si="6"/>
        <v>45.389399999999995</v>
      </c>
      <c r="K437" s="29">
        <v>4</v>
      </c>
    </row>
    <row r="438" spans="2:11">
      <c r="B438" s="29">
        <v>436</v>
      </c>
      <c r="C438" s="27" t="s">
        <v>432</v>
      </c>
      <c r="D438" s="29" t="s">
        <v>790</v>
      </c>
      <c r="E438" s="30" t="s">
        <v>881</v>
      </c>
      <c r="F438" s="31">
        <v>60</v>
      </c>
      <c r="G438" s="35">
        <f t="shared" si="6"/>
        <v>3.8519999999999999</v>
      </c>
      <c r="K438" s="29">
        <v>1</v>
      </c>
    </row>
    <row r="439" spans="2:11">
      <c r="B439" s="29">
        <v>437</v>
      </c>
      <c r="C439" s="27" t="s">
        <v>771</v>
      </c>
      <c r="D439" s="29" t="s">
        <v>787</v>
      </c>
      <c r="E439" s="30" t="s">
        <v>881</v>
      </c>
      <c r="F439" s="31">
        <v>264</v>
      </c>
      <c r="G439" s="35">
        <f t="shared" si="6"/>
        <v>16.948799999999999</v>
      </c>
      <c r="K439" s="29">
        <v>3</v>
      </c>
    </row>
    <row r="440" spans="2:11">
      <c r="B440" s="29">
        <v>438</v>
      </c>
      <c r="C440" s="27" t="s">
        <v>433</v>
      </c>
      <c r="D440" s="29" t="s">
        <v>787</v>
      </c>
      <c r="E440" s="30" t="s">
        <v>881</v>
      </c>
      <c r="F440" s="31">
        <v>408</v>
      </c>
      <c r="G440" s="35">
        <f t="shared" si="6"/>
        <v>26.1936</v>
      </c>
      <c r="K440" s="29">
        <v>4</v>
      </c>
    </row>
    <row r="441" spans="2:11">
      <c r="B441" s="29">
        <v>439</v>
      </c>
      <c r="C441" s="27" t="s">
        <v>434</v>
      </c>
      <c r="D441" s="29" t="s">
        <v>790</v>
      </c>
      <c r="E441" s="30" t="s">
        <v>881</v>
      </c>
      <c r="F441" s="31">
        <v>54</v>
      </c>
      <c r="G441" s="35">
        <f t="shared" si="6"/>
        <v>3.4668000000000001</v>
      </c>
      <c r="K441" s="29">
        <v>1</v>
      </c>
    </row>
    <row r="442" spans="2:11">
      <c r="B442" s="29">
        <v>440</v>
      </c>
      <c r="C442" s="27" t="s">
        <v>435</v>
      </c>
      <c r="D442" s="29" t="s">
        <v>19</v>
      </c>
      <c r="E442" s="30" t="s">
        <v>884</v>
      </c>
      <c r="F442" s="31">
        <v>303</v>
      </c>
      <c r="G442" s="35">
        <f t="shared" si="6"/>
        <v>19.4526</v>
      </c>
      <c r="K442" s="29">
        <v>4</v>
      </c>
    </row>
    <row r="443" spans="2:11">
      <c r="B443" s="29">
        <v>441</v>
      </c>
      <c r="C443" s="27" t="s">
        <v>436</v>
      </c>
      <c r="D443" s="29" t="s">
        <v>82</v>
      </c>
      <c r="E443" s="30" t="s">
        <v>881</v>
      </c>
      <c r="F443" s="31">
        <v>527</v>
      </c>
      <c r="G443" s="35">
        <f t="shared" si="6"/>
        <v>33.833400000000005</v>
      </c>
      <c r="K443" s="29">
        <v>3</v>
      </c>
    </row>
    <row r="444" spans="2:11">
      <c r="B444" s="29">
        <v>442</v>
      </c>
      <c r="C444" s="27" t="s">
        <v>437</v>
      </c>
      <c r="D444" s="29" t="s">
        <v>792</v>
      </c>
      <c r="E444" s="30" t="s">
        <v>882</v>
      </c>
      <c r="F444" s="31">
        <v>64</v>
      </c>
      <c r="G444" s="35">
        <f t="shared" si="6"/>
        <v>4.1087999999999996</v>
      </c>
    </row>
    <row r="445" spans="2:11">
      <c r="B445" s="29">
        <v>443</v>
      </c>
      <c r="C445" s="27" t="s">
        <v>438</v>
      </c>
      <c r="D445" s="29" t="s">
        <v>790</v>
      </c>
      <c r="E445" s="30" t="s">
        <v>882</v>
      </c>
      <c r="F445" s="31">
        <v>81</v>
      </c>
      <c r="G445" s="35">
        <f t="shared" si="6"/>
        <v>5.2001999999999997</v>
      </c>
    </row>
    <row r="446" spans="2:11">
      <c r="B446" s="29">
        <v>444</v>
      </c>
      <c r="C446" s="27" t="s">
        <v>439</v>
      </c>
      <c r="D446" s="29" t="s">
        <v>790</v>
      </c>
      <c r="E446" s="30" t="s">
        <v>881</v>
      </c>
      <c r="F446" s="31">
        <v>58</v>
      </c>
      <c r="G446" s="35">
        <f t="shared" si="6"/>
        <v>3.7236000000000002</v>
      </c>
      <c r="K446" s="29">
        <v>1</v>
      </c>
    </row>
    <row r="447" spans="2:11">
      <c r="B447" s="29">
        <v>445</v>
      </c>
      <c r="C447" s="27" t="s">
        <v>440</v>
      </c>
      <c r="D447" s="29" t="s">
        <v>790</v>
      </c>
      <c r="E447" s="30" t="s">
        <v>882</v>
      </c>
      <c r="F447" s="31">
        <v>56</v>
      </c>
      <c r="G447" s="35">
        <f t="shared" si="6"/>
        <v>3.5951999999999997</v>
      </c>
    </row>
    <row r="448" spans="2:11">
      <c r="B448" s="29">
        <v>446</v>
      </c>
      <c r="C448" s="27" t="s">
        <v>441</v>
      </c>
      <c r="D448" s="29" t="s">
        <v>787</v>
      </c>
      <c r="E448" s="30" t="s">
        <v>881</v>
      </c>
      <c r="F448" s="31">
        <v>714</v>
      </c>
      <c r="G448" s="35">
        <f t="shared" si="6"/>
        <v>45.838799999999999</v>
      </c>
      <c r="K448" s="29">
        <v>2</v>
      </c>
    </row>
    <row r="449" spans="2:13">
      <c r="B449" s="29">
        <v>447</v>
      </c>
      <c r="C449" s="27" t="s">
        <v>442</v>
      </c>
      <c r="D449" s="29" t="s">
        <v>787</v>
      </c>
      <c r="E449" s="30" t="s">
        <v>881</v>
      </c>
      <c r="F449" s="31">
        <v>620</v>
      </c>
      <c r="G449" s="35">
        <f t="shared" si="6"/>
        <v>39.804000000000002</v>
      </c>
      <c r="K449" s="29">
        <v>3</v>
      </c>
    </row>
    <row r="450" spans="2:13">
      <c r="B450" s="29">
        <v>448</v>
      </c>
      <c r="C450" s="27" t="s">
        <v>443</v>
      </c>
      <c r="D450" s="29" t="s">
        <v>805</v>
      </c>
      <c r="E450" s="30" t="s">
        <v>1046</v>
      </c>
      <c r="F450" s="31">
        <v>1978</v>
      </c>
      <c r="G450" s="35">
        <f t="shared" si="6"/>
        <v>126.9876</v>
      </c>
      <c r="H450" s="29">
        <v>210</v>
      </c>
      <c r="I450" s="29"/>
      <c r="K450" s="29">
        <v>6</v>
      </c>
      <c r="M450" s="29">
        <v>2</v>
      </c>
    </row>
    <row r="451" spans="2:13">
      <c r="B451" s="29">
        <v>449</v>
      </c>
      <c r="C451" s="27" t="s">
        <v>444</v>
      </c>
      <c r="D451" s="29" t="s">
        <v>787</v>
      </c>
      <c r="E451" s="30" t="s">
        <v>881</v>
      </c>
      <c r="F451" s="31">
        <v>20</v>
      </c>
      <c r="G451" s="35">
        <f t="shared" si="6"/>
        <v>1.284</v>
      </c>
      <c r="K451" s="29">
        <v>3</v>
      </c>
    </row>
    <row r="452" spans="2:13">
      <c r="B452" s="29">
        <v>450</v>
      </c>
      <c r="C452" s="27" t="s">
        <v>445</v>
      </c>
      <c r="D452" s="29" t="s">
        <v>19</v>
      </c>
      <c r="E452" s="30" t="s">
        <v>884</v>
      </c>
      <c r="F452" s="31">
        <v>999</v>
      </c>
      <c r="G452" s="35">
        <f t="shared" ref="G452:G515" si="7">F452*6.42/100</f>
        <v>64.135800000000003</v>
      </c>
      <c r="K452" s="29">
        <v>4</v>
      </c>
    </row>
    <row r="453" spans="2:13">
      <c r="B453" s="29">
        <v>451</v>
      </c>
      <c r="C453" s="27" t="s">
        <v>446</v>
      </c>
      <c r="D453" s="29" t="s">
        <v>82</v>
      </c>
      <c r="E453" s="30" t="s">
        <v>881</v>
      </c>
      <c r="F453" s="31">
        <v>392</v>
      </c>
      <c r="G453" s="35">
        <f t="shared" si="7"/>
        <v>25.166399999999999</v>
      </c>
      <c r="K453" s="29">
        <v>1</v>
      </c>
    </row>
    <row r="454" spans="2:13">
      <c r="B454" s="29">
        <v>452</v>
      </c>
      <c r="C454" s="27" t="s">
        <v>447</v>
      </c>
      <c r="D454" s="29" t="s">
        <v>790</v>
      </c>
      <c r="E454" s="30" t="s">
        <v>882</v>
      </c>
      <c r="F454" s="31">
        <v>36</v>
      </c>
      <c r="G454" s="35">
        <f t="shared" si="7"/>
        <v>2.3111999999999999</v>
      </c>
    </row>
    <row r="455" spans="2:13">
      <c r="B455" s="29">
        <v>453</v>
      </c>
      <c r="C455" s="27" t="s">
        <v>448</v>
      </c>
      <c r="D455" s="29" t="s">
        <v>790</v>
      </c>
      <c r="E455" s="30" t="s">
        <v>882</v>
      </c>
      <c r="F455" s="31">
        <v>298</v>
      </c>
      <c r="G455" s="35">
        <f t="shared" si="7"/>
        <v>19.131600000000002</v>
      </c>
    </row>
    <row r="456" spans="2:13">
      <c r="B456" s="29">
        <v>454</v>
      </c>
      <c r="C456" s="27" t="s">
        <v>449</v>
      </c>
      <c r="D456" s="29" t="s">
        <v>850</v>
      </c>
      <c r="E456" s="30" t="s">
        <v>887</v>
      </c>
      <c r="F456" s="31">
        <v>434</v>
      </c>
      <c r="G456" s="35">
        <f t="shared" si="7"/>
        <v>27.862799999999996</v>
      </c>
    </row>
    <row r="457" spans="2:13">
      <c r="B457" s="29">
        <v>455</v>
      </c>
      <c r="C457" s="27" t="s">
        <v>450</v>
      </c>
      <c r="D457" s="29" t="s">
        <v>86</v>
      </c>
      <c r="E457" s="30" t="s">
        <v>881</v>
      </c>
      <c r="F457" s="31">
        <v>190</v>
      </c>
      <c r="G457" s="35">
        <f t="shared" si="7"/>
        <v>12.198</v>
      </c>
      <c r="H457" s="29">
        <v>30</v>
      </c>
      <c r="I457" s="29"/>
    </row>
    <row r="458" spans="2:13">
      <c r="B458" s="29">
        <v>456</v>
      </c>
      <c r="C458" s="27" t="s">
        <v>451</v>
      </c>
      <c r="D458" s="29" t="s">
        <v>787</v>
      </c>
      <c r="E458" s="30" t="s">
        <v>881</v>
      </c>
      <c r="F458" s="31">
        <v>304</v>
      </c>
      <c r="G458" s="35">
        <f t="shared" si="7"/>
        <v>19.5168</v>
      </c>
      <c r="K458" s="29">
        <v>1</v>
      </c>
    </row>
    <row r="459" spans="2:13">
      <c r="B459" s="29">
        <v>457</v>
      </c>
      <c r="C459" s="27" t="s">
        <v>772</v>
      </c>
      <c r="D459" s="29" t="s">
        <v>82</v>
      </c>
      <c r="E459" s="30" t="s">
        <v>881</v>
      </c>
      <c r="F459" s="31">
        <v>451</v>
      </c>
      <c r="G459" s="35">
        <f t="shared" si="7"/>
        <v>28.9542</v>
      </c>
      <c r="K459" s="29">
        <v>3</v>
      </c>
    </row>
    <row r="460" spans="2:13">
      <c r="B460" s="29">
        <v>458</v>
      </c>
      <c r="C460" s="27" t="s">
        <v>452</v>
      </c>
      <c r="D460" s="29" t="s">
        <v>790</v>
      </c>
      <c r="E460" s="30" t="s">
        <v>881</v>
      </c>
      <c r="F460" s="31">
        <v>80</v>
      </c>
      <c r="G460" s="35">
        <f t="shared" si="7"/>
        <v>5.1360000000000001</v>
      </c>
      <c r="K460" s="29">
        <v>2</v>
      </c>
    </row>
    <row r="461" spans="2:13">
      <c r="B461" s="29">
        <v>459</v>
      </c>
      <c r="C461" s="27" t="s">
        <v>453</v>
      </c>
      <c r="D461" s="29" t="s">
        <v>790</v>
      </c>
      <c r="E461" s="30" t="s">
        <v>882</v>
      </c>
      <c r="F461" s="31">
        <v>79</v>
      </c>
      <c r="G461" s="35">
        <f t="shared" si="7"/>
        <v>5.0717999999999996</v>
      </c>
    </row>
    <row r="462" spans="2:13">
      <c r="B462" s="29">
        <v>460</v>
      </c>
      <c r="C462" s="27" t="s">
        <v>454</v>
      </c>
      <c r="D462" s="29" t="s">
        <v>787</v>
      </c>
      <c r="E462" s="30" t="s">
        <v>881</v>
      </c>
      <c r="F462" s="31">
        <v>592</v>
      </c>
      <c r="G462" s="35">
        <f t="shared" si="7"/>
        <v>38.006399999999999</v>
      </c>
      <c r="K462" s="29">
        <v>1</v>
      </c>
    </row>
    <row r="463" spans="2:13">
      <c r="B463" s="29">
        <v>461</v>
      </c>
      <c r="C463" s="27" t="s">
        <v>773</v>
      </c>
      <c r="D463" s="29" t="s">
        <v>787</v>
      </c>
      <c r="E463" s="30" t="s">
        <v>881</v>
      </c>
      <c r="F463" s="31">
        <v>140</v>
      </c>
      <c r="G463" s="35">
        <f t="shared" si="7"/>
        <v>8.9879999999999995</v>
      </c>
      <c r="K463" s="29">
        <v>1</v>
      </c>
    </row>
    <row r="464" spans="2:13">
      <c r="B464" s="29">
        <v>462</v>
      </c>
      <c r="C464" s="27" t="s">
        <v>455</v>
      </c>
      <c r="D464" s="29" t="s">
        <v>790</v>
      </c>
      <c r="E464" s="30" t="s">
        <v>881</v>
      </c>
      <c r="F464" s="31">
        <v>67</v>
      </c>
      <c r="G464" s="35">
        <f t="shared" si="7"/>
        <v>4.3014000000000001</v>
      </c>
      <c r="K464" s="29">
        <v>1</v>
      </c>
    </row>
    <row r="465" spans="2:11">
      <c r="B465" s="29">
        <v>463</v>
      </c>
      <c r="C465" s="27" t="s">
        <v>456</v>
      </c>
      <c r="D465" s="29" t="s">
        <v>787</v>
      </c>
      <c r="E465" s="30" t="s">
        <v>881</v>
      </c>
      <c r="F465" s="31">
        <v>204</v>
      </c>
      <c r="G465" s="35">
        <f t="shared" si="7"/>
        <v>13.0968</v>
      </c>
      <c r="J465" s="29">
        <v>2</v>
      </c>
      <c r="K465" s="29">
        <v>1</v>
      </c>
    </row>
    <row r="466" spans="2:11">
      <c r="B466" s="29">
        <v>464</v>
      </c>
      <c r="C466" s="27" t="s">
        <v>457</v>
      </c>
      <c r="D466" s="29" t="s">
        <v>790</v>
      </c>
      <c r="E466" s="30" t="s">
        <v>881</v>
      </c>
      <c r="F466" s="31">
        <v>106</v>
      </c>
      <c r="G466" s="35">
        <f t="shared" si="7"/>
        <v>6.8052000000000001</v>
      </c>
      <c r="K466" s="29">
        <v>1</v>
      </c>
    </row>
    <row r="467" spans="2:11">
      <c r="B467" s="29">
        <v>465</v>
      </c>
      <c r="C467" s="27" t="s">
        <v>458</v>
      </c>
      <c r="D467" s="29" t="s">
        <v>790</v>
      </c>
      <c r="E467" s="30" t="s">
        <v>881</v>
      </c>
      <c r="F467" s="31">
        <v>108</v>
      </c>
      <c r="G467" s="35">
        <f t="shared" si="7"/>
        <v>6.9336000000000002</v>
      </c>
      <c r="K467" s="29">
        <v>1</v>
      </c>
    </row>
    <row r="468" spans="2:11">
      <c r="B468" s="29">
        <v>466</v>
      </c>
      <c r="C468" s="27" t="s">
        <v>459</v>
      </c>
      <c r="D468" s="29" t="s">
        <v>35</v>
      </c>
      <c r="E468" s="30" t="s">
        <v>885</v>
      </c>
      <c r="F468" s="31">
        <v>1753</v>
      </c>
      <c r="G468" s="35">
        <f t="shared" si="7"/>
        <v>112.54260000000001</v>
      </c>
      <c r="H468" s="29">
        <v>200</v>
      </c>
      <c r="I468" s="29"/>
      <c r="K468" s="29">
        <v>4</v>
      </c>
    </row>
    <row r="469" spans="2:11">
      <c r="B469" s="29">
        <v>467</v>
      </c>
      <c r="C469" s="27" t="s">
        <v>460</v>
      </c>
      <c r="D469" s="29" t="s">
        <v>790</v>
      </c>
      <c r="E469" s="30" t="s">
        <v>881</v>
      </c>
      <c r="F469" s="31">
        <v>336</v>
      </c>
      <c r="G469" s="35">
        <f t="shared" si="7"/>
        <v>21.571199999999997</v>
      </c>
    </row>
    <row r="470" spans="2:11">
      <c r="B470" s="29">
        <v>468</v>
      </c>
      <c r="C470" s="27" t="s">
        <v>461</v>
      </c>
      <c r="D470" s="29" t="s">
        <v>787</v>
      </c>
      <c r="E470" s="30" t="s">
        <v>881</v>
      </c>
      <c r="F470" s="31">
        <v>336</v>
      </c>
      <c r="G470" s="35">
        <f t="shared" si="7"/>
        <v>21.571199999999997</v>
      </c>
      <c r="K470" s="29">
        <v>2</v>
      </c>
    </row>
    <row r="471" spans="2:11">
      <c r="B471" s="29">
        <v>469</v>
      </c>
      <c r="C471" s="27" t="s">
        <v>462</v>
      </c>
      <c r="D471" s="29" t="s">
        <v>790</v>
      </c>
      <c r="E471" s="30" t="s">
        <v>882</v>
      </c>
      <c r="F471" s="31">
        <v>274</v>
      </c>
      <c r="G471" s="35">
        <f t="shared" si="7"/>
        <v>17.590799999999998</v>
      </c>
    </row>
    <row r="472" spans="2:11">
      <c r="B472" s="29">
        <v>470</v>
      </c>
      <c r="C472" s="27" t="s">
        <v>463</v>
      </c>
      <c r="D472" s="29" t="s">
        <v>790</v>
      </c>
      <c r="E472" s="30" t="s">
        <v>882</v>
      </c>
      <c r="F472" s="31">
        <v>10</v>
      </c>
      <c r="G472" s="35">
        <f t="shared" si="7"/>
        <v>0.64200000000000002</v>
      </c>
    </row>
    <row r="473" spans="2:11">
      <c r="B473" s="29">
        <v>471</v>
      </c>
      <c r="C473" s="27" t="s">
        <v>464</v>
      </c>
      <c r="D473" s="29" t="s">
        <v>787</v>
      </c>
      <c r="E473" s="30" t="s">
        <v>881</v>
      </c>
      <c r="F473" s="31">
        <v>205</v>
      </c>
      <c r="G473" s="35">
        <f t="shared" si="7"/>
        <v>13.161</v>
      </c>
      <c r="K473" s="29">
        <v>2</v>
      </c>
    </row>
    <row r="474" spans="2:11">
      <c r="B474" s="29">
        <v>472</v>
      </c>
      <c r="C474" s="27" t="s">
        <v>465</v>
      </c>
      <c r="D474" s="29" t="s">
        <v>790</v>
      </c>
      <c r="E474" s="30" t="s">
        <v>882</v>
      </c>
      <c r="F474" s="31">
        <v>46</v>
      </c>
      <c r="G474" s="35">
        <f t="shared" si="7"/>
        <v>2.9531999999999998</v>
      </c>
    </row>
    <row r="475" spans="2:11">
      <c r="B475" s="29">
        <v>473</v>
      </c>
      <c r="C475" s="27" t="s">
        <v>774</v>
      </c>
      <c r="D475" s="29" t="s">
        <v>19</v>
      </c>
      <c r="E475" s="30" t="s">
        <v>884</v>
      </c>
      <c r="F475" s="31">
        <v>336</v>
      </c>
      <c r="G475" s="35">
        <f t="shared" si="7"/>
        <v>21.571199999999997</v>
      </c>
    </row>
    <row r="476" spans="2:11">
      <c r="B476" s="29">
        <v>474</v>
      </c>
      <c r="C476" s="27" t="s">
        <v>466</v>
      </c>
      <c r="D476" s="29" t="s">
        <v>851</v>
      </c>
      <c r="E476" s="30" t="s">
        <v>887</v>
      </c>
      <c r="F476" s="31">
        <v>310</v>
      </c>
      <c r="G476" s="35">
        <f t="shared" si="7"/>
        <v>19.902000000000001</v>
      </c>
    </row>
    <row r="477" spans="2:11">
      <c r="B477" s="29">
        <v>475</v>
      </c>
      <c r="C477" s="27" t="s">
        <v>467</v>
      </c>
      <c r="D477" s="29" t="s">
        <v>790</v>
      </c>
      <c r="E477" s="30" t="s">
        <v>881</v>
      </c>
      <c r="F477" s="31">
        <v>89</v>
      </c>
      <c r="G477" s="35">
        <f t="shared" si="7"/>
        <v>5.7138</v>
      </c>
      <c r="K477" s="29">
        <v>1</v>
      </c>
    </row>
    <row r="478" spans="2:11">
      <c r="B478" s="29">
        <v>476</v>
      </c>
      <c r="C478" s="27" t="s">
        <v>468</v>
      </c>
      <c r="D478" s="29" t="s">
        <v>469</v>
      </c>
      <c r="E478" s="30" t="s">
        <v>887</v>
      </c>
      <c r="F478" s="31">
        <v>513</v>
      </c>
      <c r="G478" s="35">
        <f t="shared" si="7"/>
        <v>32.934600000000003</v>
      </c>
    </row>
    <row r="479" spans="2:11">
      <c r="B479" s="29">
        <v>477</v>
      </c>
      <c r="C479" s="27" t="s">
        <v>470</v>
      </c>
      <c r="D479" s="29" t="s">
        <v>787</v>
      </c>
      <c r="E479" s="30" t="s">
        <v>881</v>
      </c>
      <c r="F479" s="31">
        <v>315</v>
      </c>
      <c r="G479" s="35">
        <f t="shared" si="7"/>
        <v>20.222999999999999</v>
      </c>
      <c r="K479" s="29">
        <v>2</v>
      </c>
    </row>
    <row r="480" spans="2:11">
      <c r="B480" s="29">
        <v>478</v>
      </c>
      <c r="C480" s="27" t="s">
        <v>471</v>
      </c>
      <c r="D480" s="29" t="s">
        <v>790</v>
      </c>
      <c r="E480" s="30" t="s">
        <v>881</v>
      </c>
      <c r="F480" s="31">
        <v>54</v>
      </c>
      <c r="G480" s="35">
        <f t="shared" si="7"/>
        <v>3.4668000000000001</v>
      </c>
      <c r="K480" s="29">
        <v>1</v>
      </c>
    </row>
    <row r="481" spans="2:15">
      <c r="B481" s="29">
        <v>479</v>
      </c>
      <c r="C481" s="27" t="s">
        <v>472</v>
      </c>
      <c r="D481" s="29" t="s">
        <v>796</v>
      </c>
      <c r="E481" s="30" t="s">
        <v>881</v>
      </c>
      <c r="F481" s="31">
        <v>24</v>
      </c>
      <c r="G481" s="35">
        <f t="shared" si="7"/>
        <v>1.5407999999999999</v>
      </c>
      <c r="K481" s="29">
        <v>1</v>
      </c>
    </row>
    <row r="482" spans="2:15">
      <c r="B482" s="29">
        <v>480</v>
      </c>
      <c r="C482" s="27" t="s">
        <v>473</v>
      </c>
      <c r="D482" s="29" t="s">
        <v>790</v>
      </c>
      <c r="E482" s="30" t="s">
        <v>881</v>
      </c>
      <c r="F482" s="31">
        <v>24</v>
      </c>
      <c r="G482" s="35">
        <f t="shared" si="7"/>
        <v>1.5407999999999999</v>
      </c>
      <c r="K482" s="29">
        <v>1</v>
      </c>
    </row>
    <row r="483" spans="2:15">
      <c r="B483" s="29">
        <v>481</v>
      </c>
      <c r="C483" s="27" t="s">
        <v>474</v>
      </c>
      <c r="D483" s="29" t="s">
        <v>852</v>
      </c>
      <c r="E483" s="30" t="s">
        <v>887</v>
      </c>
      <c r="F483" s="31">
        <v>400</v>
      </c>
      <c r="G483" s="35">
        <f t="shared" si="7"/>
        <v>25.68</v>
      </c>
    </row>
    <row r="484" spans="2:15">
      <c r="B484" s="29">
        <v>482</v>
      </c>
      <c r="C484" s="27" t="s">
        <v>475</v>
      </c>
      <c r="D484" s="29" t="s">
        <v>853</v>
      </c>
      <c r="E484" s="30" t="s">
        <v>887</v>
      </c>
      <c r="F484" s="31">
        <v>720</v>
      </c>
      <c r="G484" s="35">
        <f t="shared" si="7"/>
        <v>46.223999999999997</v>
      </c>
      <c r="N484" s="30">
        <v>1</v>
      </c>
      <c r="O484" s="28" t="s">
        <v>1028</v>
      </c>
    </row>
    <row r="485" spans="2:15">
      <c r="B485" s="29">
        <v>483</v>
      </c>
      <c r="C485" s="27" t="s">
        <v>476</v>
      </c>
      <c r="D485" s="29" t="s">
        <v>832</v>
      </c>
      <c r="E485" s="30" t="s">
        <v>887</v>
      </c>
      <c r="F485" s="31">
        <v>684</v>
      </c>
      <c r="G485" s="35">
        <f t="shared" si="7"/>
        <v>43.912799999999997</v>
      </c>
      <c r="N485" s="29">
        <v>1</v>
      </c>
      <c r="O485" s="28" t="s">
        <v>1029</v>
      </c>
    </row>
    <row r="486" spans="2:15">
      <c r="B486" s="29">
        <v>484</v>
      </c>
      <c r="C486" s="27" t="s">
        <v>477</v>
      </c>
      <c r="D486" s="29" t="s">
        <v>19</v>
      </c>
      <c r="E486" s="30" t="s">
        <v>884</v>
      </c>
      <c r="F486" s="31">
        <v>256</v>
      </c>
      <c r="G486" s="35">
        <f t="shared" si="7"/>
        <v>16.435199999999998</v>
      </c>
      <c r="K486" s="29">
        <v>4</v>
      </c>
    </row>
    <row r="487" spans="2:15">
      <c r="B487" s="29">
        <v>485</v>
      </c>
      <c r="C487" s="27" t="s">
        <v>478</v>
      </c>
      <c r="D487" s="29" t="s">
        <v>854</v>
      </c>
      <c r="E487" s="30" t="s">
        <v>887</v>
      </c>
      <c r="F487" s="31">
        <v>180</v>
      </c>
      <c r="G487" s="35">
        <f t="shared" si="7"/>
        <v>11.555999999999999</v>
      </c>
    </row>
    <row r="488" spans="2:15">
      <c r="B488" s="29">
        <v>486</v>
      </c>
      <c r="C488" s="27" t="s">
        <v>479</v>
      </c>
      <c r="D488" s="29" t="s">
        <v>829</v>
      </c>
      <c r="E488" s="30" t="s">
        <v>887</v>
      </c>
      <c r="F488" s="31">
        <v>573</v>
      </c>
      <c r="G488" s="35">
        <f t="shared" si="7"/>
        <v>36.7866</v>
      </c>
    </row>
    <row r="489" spans="2:15">
      <c r="B489" s="29">
        <v>487</v>
      </c>
      <c r="C489" s="27" t="s">
        <v>480</v>
      </c>
      <c r="D489" s="29" t="s">
        <v>855</v>
      </c>
      <c r="E489" s="30" t="s">
        <v>887</v>
      </c>
      <c r="F489" s="31">
        <v>600</v>
      </c>
      <c r="G489" s="35">
        <f t="shared" si="7"/>
        <v>38.520000000000003</v>
      </c>
    </row>
    <row r="490" spans="2:15">
      <c r="B490" s="29">
        <v>488</v>
      </c>
      <c r="C490" s="27" t="s">
        <v>481</v>
      </c>
      <c r="D490" s="29" t="s">
        <v>796</v>
      </c>
      <c r="E490" s="30" t="s">
        <v>881</v>
      </c>
      <c r="F490" s="31">
        <v>20</v>
      </c>
      <c r="G490" s="35">
        <f t="shared" si="7"/>
        <v>1.284</v>
      </c>
      <c r="K490" s="29">
        <v>1</v>
      </c>
    </row>
    <row r="491" spans="2:15">
      <c r="B491" s="29">
        <v>489</v>
      </c>
      <c r="C491" s="27" t="s">
        <v>482</v>
      </c>
      <c r="D491" s="29" t="s">
        <v>108</v>
      </c>
      <c r="E491" s="30" t="s">
        <v>887</v>
      </c>
      <c r="F491" s="31">
        <v>520</v>
      </c>
      <c r="G491" s="35">
        <f t="shared" si="7"/>
        <v>33.384</v>
      </c>
    </row>
    <row r="492" spans="2:15">
      <c r="B492" s="29">
        <v>490</v>
      </c>
      <c r="C492" s="27" t="s">
        <v>483</v>
      </c>
      <c r="D492" s="29" t="s">
        <v>108</v>
      </c>
      <c r="E492" s="30" t="s">
        <v>887</v>
      </c>
      <c r="F492" s="31">
        <v>360</v>
      </c>
      <c r="G492" s="35">
        <f t="shared" si="7"/>
        <v>23.111999999999998</v>
      </c>
    </row>
    <row r="493" spans="2:15">
      <c r="B493" s="29">
        <v>491</v>
      </c>
      <c r="C493" s="27" t="s">
        <v>484</v>
      </c>
      <c r="D493" s="29" t="s">
        <v>108</v>
      </c>
      <c r="E493" s="30" t="s">
        <v>887</v>
      </c>
      <c r="F493" s="31">
        <v>520</v>
      </c>
      <c r="G493" s="35">
        <f t="shared" si="7"/>
        <v>33.384</v>
      </c>
    </row>
    <row r="494" spans="2:15">
      <c r="B494" s="29">
        <v>492</v>
      </c>
      <c r="C494" s="27" t="s">
        <v>485</v>
      </c>
      <c r="D494" s="29" t="s">
        <v>19</v>
      </c>
      <c r="E494" s="30" t="s">
        <v>884</v>
      </c>
      <c r="F494" s="31">
        <v>192</v>
      </c>
      <c r="G494" s="35">
        <f t="shared" si="7"/>
        <v>12.3264</v>
      </c>
      <c r="K494" s="29">
        <v>3</v>
      </c>
    </row>
    <row r="495" spans="2:15">
      <c r="B495" s="29">
        <v>493</v>
      </c>
      <c r="C495" s="27" t="s">
        <v>486</v>
      </c>
      <c r="D495" s="29" t="s">
        <v>999</v>
      </c>
      <c r="E495" s="30" t="s">
        <v>1054</v>
      </c>
      <c r="F495" s="31">
        <v>1200</v>
      </c>
      <c r="G495" s="35">
        <f t="shared" si="7"/>
        <v>77.040000000000006</v>
      </c>
    </row>
    <row r="496" spans="2:15">
      <c r="B496" s="29">
        <v>494</v>
      </c>
      <c r="C496" s="27" t="s">
        <v>487</v>
      </c>
      <c r="D496" s="29" t="s">
        <v>790</v>
      </c>
      <c r="E496" s="30" t="s">
        <v>881</v>
      </c>
      <c r="F496" s="31">
        <v>184</v>
      </c>
      <c r="G496" s="35">
        <f t="shared" si="7"/>
        <v>11.812799999999999</v>
      </c>
      <c r="K496" s="29">
        <v>3</v>
      </c>
    </row>
    <row r="497" spans="2:15">
      <c r="B497" s="29">
        <v>495</v>
      </c>
      <c r="C497" s="27" t="s">
        <v>488</v>
      </c>
      <c r="D497" s="29" t="s">
        <v>790</v>
      </c>
      <c r="E497" s="30" t="s">
        <v>882</v>
      </c>
      <c r="F497" s="31">
        <v>78</v>
      </c>
      <c r="G497" s="35">
        <f t="shared" si="7"/>
        <v>5.0076000000000001</v>
      </c>
    </row>
    <row r="498" spans="2:15">
      <c r="B498" s="29">
        <v>496</v>
      </c>
      <c r="C498" s="27" t="s">
        <v>489</v>
      </c>
      <c r="D498" s="29" t="s">
        <v>787</v>
      </c>
      <c r="E498" s="30" t="s">
        <v>881</v>
      </c>
      <c r="F498" s="31">
        <v>216</v>
      </c>
      <c r="G498" s="35">
        <f t="shared" si="7"/>
        <v>13.8672</v>
      </c>
      <c r="K498" s="29">
        <v>2</v>
      </c>
    </row>
    <row r="499" spans="2:15">
      <c r="B499" s="29">
        <v>497</v>
      </c>
      <c r="C499" s="27" t="s">
        <v>490</v>
      </c>
      <c r="D499" s="29" t="s">
        <v>787</v>
      </c>
      <c r="E499" s="30" t="s">
        <v>881</v>
      </c>
      <c r="F499" s="31">
        <v>108</v>
      </c>
      <c r="G499" s="35">
        <f t="shared" si="7"/>
        <v>6.9336000000000002</v>
      </c>
      <c r="K499" s="29">
        <v>1</v>
      </c>
    </row>
    <row r="500" spans="2:15">
      <c r="B500" s="29">
        <v>498</v>
      </c>
      <c r="C500" s="27" t="s">
        <v>491</v>
      </c>
      <c r="D500" s="29" t="s">
        <v>856</v>
      </c>
      <c r="E500" s="30" t="s">
        <v>887</v>
      </c>
      <c r="F500" s="31">
        <v>432</v>
      </c>
      <c r="G500" s="35">
        <f t="shared" si="7"/>
        <v>27.734400000000001</v>
      </c>
    </row>
    <row r="501" spans="2:15">
      <c r="B501" s="29">
        <v>499</v>
      </c>
      <c r="C501" s="27" t="s">
        <v>492</v>
      </c>
      <c r="D501" s="29" t="s">
        <v>832</v>
      </c>
      <c r="E501" s="30" t="s">
        <v>887</v>
      </c>
      <c r="F501" s="31">
        <v>540</v>
      </c>
      <c r="G501" s="35">
        <f t="shared" si="7"/>
        <v>34.667999999999999</v>
      </c>
    </row>
    <row r="502" spans="2:15">
      <c r="B502" s="29">
        <v>500</v>
      </c>
      <c r="C502" s="27" t="s">
        <v>493</v>
      </c>
      <c r="D502" s="29" t="s">
        <v>857</v>
      </c>
      <c r="E502" s="30" t="s">
        <v>887</v>
      </c>
      <c r="F502" s="31">
        <v>5163</v>
      </c>
      <c r="G502" s="35">
        <f t="shared" si="7"/>
        <v>331.46460000000002</v>
      </c>
      <c r="N502" s="30">
        <v>2</v>
      </c>
      <c r="O502" s="28" t="s">
        <v>1030</v>
      </c>
    </row>
    <row r="503" spans="2:15">
      <c r="B503" s="29">
        <v>501</v>
      </c>
      <c r="C503" s="27" t="s">
        <v>494</v>
      </c>
      <c r="D503" s="29" t="s">
        <v>86</v>
      </c>
      <c r="E503" s="30" t="s">
        <v>881</v>
      </c>
      <c r="F503" s="31">
        <v>400</v>
      </c>
      <c r="G503" s="35">
        <f t="shared" si="7"/>
        <v>25.68</v>
      </c>
      <c r="H503" s="29">
        <v>80</v>
      </c>
      <c r="I503" s="29"/>
    </row>
    <row r="504" spans="2:15">
      <c r="B504" s="29">
        <v>502</v>
      </c>
      <c r="C504" s="27" t="s">
        <v>495</v>
      </c>
      <c r="D504" s="29" t="s">
        <v>858</v>
      </c>
      <c r="E504" s="30" t="s">
        <v>884</v>
      </c>
      <c r="F504" s="31">
        <v>2366</v>
      </c>
      <c r="G504" s="35">
        <f t="shared" si="7"/>
        <v>151.8972</v>
      </c>
      <c r="K504" s="29">
        <v>2</v>
      </c>
    </row>
    <row r="505" spans="2:15">
      <c r="B505" s="29">
        <v>503</v>
      </c>
      <c r="C505" s="27" t="s">
        <v>496</v>
      </c>
      <c r="D505" s="29" t="s">
        <v>790</v>
      </c>
      <c r="E505" s="30" t="s">
        <v>882</v>
      </c>
      <c r="F505" s="31">
        <v>124</v>
      </c>
      <c r="G505" s="35">
        <f t="shared" si="7"/>
        <v>7.9608000000000008</v>
      </c>
    </row>
    <row r="506" spans="2:15">
      <c r="B506" s="29">
        <v>504</v>
      </c>
      <c r="C506" s="27" t="s">
        <v>497</v>
      </c>
      <c r="D506" s="29" t="s">
        <v>790</v>
      </c>
      <c r="E506" s="30" t="s">
        <v>881</v>
      </c>
      <c r="F506" s="31">
        <v>154</v>
      </c>
      <c r="G506" s="35">
        <f t="shared" si="7"/>
        <v>9.8867999999999991</v>
      </c>
      <c r="K506" s="29">
        <v>1</v>
      </c>
    </row>
    <row r="507" spans="2:15">
      <c r="B507" s="29">
        <v>505</v>
      </c>
      <c r="C507" s="27" t="s">
        <v>498</v>
      </c>
      <c r="D507" s="29" t="s">
        <v>787</v>
      </c>
      <c r="E507" s="30" t="s">
        <v>881</v>
      </c>
      <c r="F507" s="31">
        <v>533</v>
      </c>
      <c r="G507" s="35">
        <f t="shared" si="7"/>
        <v>34.218600000000002</v>
      </c>
      <c r="K507" s="29">
        <v>2</v>
      </c>
    </row>
    <row r="508" spans="2:15">
      <c r="B508" s="29">
        <v>506</v>
      </c>
      <c r="C508" s="27" t="s">
        <v>499</v>
      </c>
      <c r="D508" s="29" t="s">
        <v>82</v>
      </c>
      <c r="E508" s="30" t="s">
        <v>881</v>
      </c>
      <c r="F508" s="31">
        <v>438</v>
      </c>
      <c r="G508" s="35">
        <f t="shared" si="7"/>
        <v>28.119600000000002</v>
      </c>
      <c r="K508" s="29">
        <v>2</v>
      </c>
    </row>
    <row r="509" spans="2:15">
      <c r="B509" s="29">
        <v>507</v>
      </c>
      <c r="C509" s="27" t="s">
        <v>500</v>
      </c>
      <c r="D509" s="29" t="s">
        <v>832</v>
      </c>
      <c r="E509" s="30" t="s">
        <v>887</v>
      </c>
      <c r="F509" s="31">
        <v>540</v>
      </c>
      <c r="G509" s="35">
        <f t="shared" si="7"/>
        <v>34.667999999999999</v>
      </c>
    </row>
    <row r="510" spans="2:15">
      <c r="B510" s="29">
        <v>508</v>
      </c>
      <c r="C510" s="27" t="s">
        <v>501</v>
      </c>
      <c r="D510" s="29" t="s">
        <v>832</v>
      </c>
      <c r="E510" s="30" t="s">
        <v>887</v>
      </c>
      <c r="F510" s="31">
        <v>540</v>
      </c>
      <c r="G510" s="35">
        <f t="shared" si="7"/>
        <v>34.667999999999999</v>
      </c>
    </row>
    <row r="511" spans="2:15">
      <c r="B511" s="29">
        <v>509</v>
      </c>
      <c r="C511" s="27" t="s">
        <v>502</v>
      </c>
      <c r="D511" s="29" t="s">
        <v>790</v>
      </c>
      <c r="E511" s="30" t="s">
        <v>881</v>
      </c>
      <c r="F511" s="31">
        <v>170</v>
      </c>
      <c r="G511" s="35">
        <f t="shared" si="7"/>
        <v>10.914000000000001</v>
      </c>
      <c r="K511" s="29">
        <v>3</v>
      </c>
    </row>
    <row r="512" spans="2:15">
      <c r="B512" s="29">
        <v>510</v>
      </c>
      <c r="C512" s="27" t="s">
        <v>503</v>
      </c>
      <c r="D512" s="29" t="s">
        <v>787</v>
      </c>
      <c r="E512" s="30" t="s">
        <v>881</v>
      </c>
      <c r="F512" s="31">
        <v>1504</v>
      </c>
      <c r="G512" s="35">
        <f t="shared" si="7"/>
        <v>96.55680000000001</v>
      </c>
      <c r="K512" s="29">
        <v>4</v>
      </c>
    </row>
    <row r="513" spans="2:12">
      <c r="B513" s="29">
        <v>511</v>
      </c>
      <c r="C513" s="27" t="s">
        <v>504</v>
      </c>
      <c r="D513" s="29" t="s">
        <v>814</v>
      </c>
      <c r="E513" s="30" t="s">
        <v>887</v>
      </c>
      <c r="F513" s="31">
        <v>894</v>
      </c>
      <c r="G513" s="35">
        <f t="shared" si="7"/>
        <v>57.394799999999996</v>
      </c>
    </row>
    <row r="514" spans="2:12">
      <c r="B514" s="29">
        <v>512</v>
      </c>
      <c r="C514" s="27" t="s">
        <v>505</v>
      </c>
      <c r="D514" s="29" t="s">
        <v>82</v>
      </c>
      <c r="E514" s="30" t="s">
        <v>881</v>
      </c>
      <c r="F514" s="31">
        <v>245</v>
      </c>
      <c r="G514" s="35">
        <f t="shared" si="7"/>
        <v>15.729000000000001</v>
      </c>
      <c r="K514" s="29">
        <v>1</v>
      </c>
    </row>
    <row r="515" spans="2:12">
      <c r="B515" s="29">
        <v>513</v>
      </c>
      <c r="C515" s="27" t="s">
        <v>506</v>
      </c>
      <c r="D515" s="29" t="s">
        <v>787</v>
      </c>
      <c r="E515" s="30" t="s">
        <v>881</v>
      </c>
      <c r="F515" s="31">
        <v>665</v>
      </c>
      <c r="G515" s="35">
        <f t="shared" si="7"/>
        <v>42.693000000000005</v>
      </c>
      <c r="K515" s="29">
        <v>4</v>
      </c>
    </row>
    <row r="516" spans="2:12">
      <c r="B516" s="29">
        <v>514</v>
      </c>
      <c r="C516" s="27" t="s">
        <v>507</v>
      </c>
      <c r="D516" s="29" t="s">
        <v>790</v>
      </c>
      <c r="E516" s="30" t="s">
        <v>881</v>
      </c>
      <c r="F516" s="31">
        <v>116</v>
      </c>
      <c r="G516" s="35">
        <f t="shared" ref="G516:G579" si="8">F516*6.42/100</f>
        <v>7.4472000000000005</v>
      </c>
      <c r="K516" s="29">
        <v>2</v>
      </c>
    </row>
    <row r="517" spans="2:12">
      <c r="B517" s="29">
        <v>515</v>
      </c>
      <c r="C517" s="27" t="s">
        <v>508</v>
      </c>
      <c r="D517" s="29" t="s">
        <v>787</v>
      </c>
      <c r="E517" s="30" t="s">
        <v>881</v>
      </c>
      <c r="F517" s="31">
        <v>275</v>
      </c>
      <c r="G517" s="35">
        <f t="shared" si="8"/>
        <v>17.655000000000001</v>
      </c>
      <c r="K517" s="29">
        <v>2</v>
      </c>
    </row>
    <row r="518" spans="2:12">
      <c r="B518" s="29">
        <v>516</v>
      </c>
      <c r="C518" s="27" t="s">
        <v>509</v>
      </c>
      <c r="D518" s="29" t="s">
        <v>1000</v>
      </c>
      <c r="E518" s="30" t="s">
        <v>1052</v>
      </c>
      <c r="F518" s="31">
        <v>1124</v>
      </c>
      <c r="G518" s="35">
        <f t="shared" si="8"/>
        <v>72.160799999999995</v>
      </c>
    </row>
    <row r="519" spans="2:12">
      <c r="B519" s="29">
        <v>517</v>
      </c>
      <c r="C519" s="27" t="s">
        <v>510</v>
      </c>
      <c r="D519" s="29" t="s">
        <v>805</v>
      </c>
      <c r="E519" s="30" t="s">
        <v>1046</v>
      </c>
      <c r="F519" s="31">
        <v>703</v>
      </c>
      <c r="G519" s="35">
        <f t="shared" si="8"/>
        <v>45.132600000000004</v>
      </c>
      <c r="I519" s="30">
        <v>3</v>
      </c>
      <c r="J519" s="29">
        <v>3</v>
      </c>
      <c r="K519" s="29">
        <v>2</v>
      </c>
      <c r="L519" s="29">
        <v>20</v>
      </c>
    </row>
    <row r="520" spans="2:12">
      <c r="B520" s="29">
        <v>518</v>
      </c>
      <c r="C520" s="27" t="s">
        <v>511</v>
      </c>
      <c r="D520" s="29" t="s">
        <v>859</v>
      </c>
      <c r="E520" s="30" t="s">
        <v>887</v>
      </c>
      <c r="F520" s="31">
        <v>415</v>
      </c>
      <c r="G520" s="35">
        <f t="shared" si="8"/>
        <v>26.643000000000001</v>
      </c>
    </row>
    <row r="521" spans="2:12">
      <c r="B521" s="29">
        <v>519</v>
      </c>
      <c r="C521" s="27" t="s">
        <v>512</v>
      </c>
      <c r="D521" s="29" t="s">
        <v>860</v>
      </c>
      <c r="E521" s="30" t="s">
        <v>887</v>
      </c>
      <c r="F521" s="31">
        <v>921</v>
      </c>
      <c r="G521" s="35">
        <f t="shared" si="8"/>
        <v>59.1282</v>
      </c>
      <c r="K521" s="29">
        <v>2</v>
      </c>
    </row>
    <row r="522" spans="2:12">
      <c r="B522" s="29">
        <v>520</v>
      </c>
      <c r="C522" s="27" t="s">
        <v>513</v>
      </c>
      <c r="D522" s="29" t="s">
        <v>787</v>
      </c>
      <c r="E522" s="30" t="s">
        <v>881</v>
      </c>
      <c r="F522" s="31">
        <v>251</v>
      </c>
      <c r="G522" s="35">
        <f t="shared" si="8"/>
        <v>16.1142</v>
      </c>
      <c r="K522" s="29">
        <v>1</v>
      </c>
    </row>
    <row r="523" spans="2:12">
      <c r="B523" s="29">
        <v>521</v>
      </c>
      <c r="C523" s="27" t="s">
        <v>514</v>
      </c>
      <c r="D523" s="29" t="s">
        <v>787</v>
      </c>
      <c r="E523" s="30" t="s">
        <v>881</v>
      </c>
      <c r="F523" s="31">
        <v>363</v>
      </c>
      <c r="G523" s="35">
        <f t="shared" si="8"/>
        <v>23.304600000000001</v>
      </c>
      <c r="K523" s="29">
        <v>2</v>
      </c>
    </row>
    <row r="524" spans="2:12">
      <c r="B524" s="29">
        <v>522</v>
      </c>
      <c r="C524" s="27" t="s">
        <v>515</v>
      </c>
      <c r="D524" s="29" t="s">
        <v>786</v>
      </c>
      <c r="E524" s="30" t="s">
        <v>882</v>
      </c>
      <c r="F524" s="31">
        <v>102</v>
      </c>
      <c r="G524" s="35">
        <f t="shared" si="8"/>
        <v>6.5484</v>
      </c>
    </row>
    <row r="525" spans="2:12">
      <c r="B525" s="29">
        <v>523</v>
      </c>
      <c r="C525" s="27" t="s">
        <v>516</v>
      </c>
      <c r="D525" s="29" t="s">
        <v>1001</v>
      </c>
      <c r="E525" s="30" t="s">
        <v>884</v>
      </c>
      <c r="F525" s="31">
        <v>7829</v>
      </c>
      <c r="G525" s="35">
        <f t="shared" si="8"/>
        <v>502.62180000000001</v>
      </c>
      <c r="K525" s="29">
        <v>3</v>
      </c>
      <c r="L525" s="29">
        <v>26</v>
      </c>
    </row>
    <row r="526" spans="2:12">
      <c r="B526" s="29">
        <v>524</v>
      </c>
      <c r="C526" s="27" t="s">
        <v>898</v>
      </c>
      <c r="D526" s="29" t="s">
        <v>173</v>
      </c>
      <c r="E526" s="30" t="s">
        <v>885</v>
      </c>
      <c r="F526" s="31">
        <v>659</v>
      </c>
      <c r="G526" s="35">
        <f t="shared" si="8"/>
        <v>42.3078</v>
      </c>
      <c r="K526" s="29">
        <v>3</v>
      </c>
      <c r="L526" s="29">
        <v>40</v>
      </c>
    </row>
    <row r="527" spans="2:12">
      <c r="B527" s="29">
        <v>525</v>
      </c>
      <c r="C527" s="27" t="s">
        <v>517</v>
      </c>
      <c r="D527" s="29" t="s">
        <v>787</v>
      </c>
      <c r="E527" s="30" t="s">
        <v>881</v>
      </c>
      <c r="F527" s="31">
        <v>326</v>
      </c>
      <c r="G527" s="35">
        <f t="shared" si="8"/>
        <v>20.929200000000002</v>
      </c>
      <c r="K527" s="29">
        <v>2</v>
      </c>
    </row>
    <row r="528" spans="2:12">
      <c r="B528" s="29">
        <v>526</v>
      </c>
      <c r="C528" s="27" t="s">
        <v>518</v>
      </c>
      <c r="D528" s="29" t="s">
        <v>790</v>
      </c>
      <c r="E528" s="30" t="s">
        <v>881</v>
      </c>
      <c r="F528" s="31">
        <v>63</v>
      </c>
      <c r="G528" s="35">
        <f t="shared" si="8"/>
        <v>4.0446</v>
      </c>
      <c r="K528" s="29">
        <v>1</v>
      </c>
    </row>
    <row r="529" spans="2:15">
      <c r="B529" s="29">
        <v>527</v>
      </c>
      <c r="C529" s="27" t="s">
        <v>519</v>
      </c>
      <c r="D529" s="29" t="s">
        <v>86</v>
      </c>
      <c r="E529" s="30" t="s">
        <v>881</v>
      </c>
      <c r="F529" s="31">
        <v>605</v>
      </c>
      <c r="G529" s="35">
        <f t="shared" si="8"/>
        <v>38.841000000000001</v>
      </c>
      <c r="H529" s="29">
        <v>13</v>
      </c>
      <c r="I529" s="29"/>
      <c r="K529" s="29">
        <v>1</v>
      </c>
    </row>
    <row r="530" spans="2:15">
      <c r="B530" s="29">
        <v>528</v>
      </c>
      <c r="C530" s="27" t="s">
        <v>520</v>
      </c>
      <c r="D530" s="29" t="s">
        <v>790</v>
      </c>
      <c r="E530" s="30" t="s">
        <v>882</v>
      </c>
      <c r="F530" s="31">
        <v>58</v>
      </c>
      <c r="G530" s="35">
        <f t="shared" si="8"/>
        <v>3.7236000000000002</v>
      </c>
    </row>
    <row r="531" spans="2:15">
      <c r="B531" s="29">
        <v>529</v>
      </c>
      <c r="C531" s="27" t="s">
        <v>521</v>
      </c>
      <c r="D531" s="29" t="s">
        <v>792</v>
      </c>
      <c r="E531" s="30" t="s">
        <v>882</v>
      </c>
      <c r="F531" s="31">
        <v>47</v>
      </c>
      <c r="G531" s="35">
        <f t="shared" si="8"/>
        <v>3.0174000000000003</v>
      </c>
    </row>
    <row r="532" spans="2:15">
      <c r="B532" s="29">
        <v>530</v>
      </c>
      <c r="C532" s="27" t="s">
        <v>522</v>
      </c>
      <c r="D532" s="29" t="s">
        <v>790</v>
      </c>
      <c r="E532" s="30" t="s">
        <v>881</v>
      </c>
      <c r="F532" s="31">
        <v>24</v>
      </c>
      <c r="G532" s="35">
        <f t="shared" si="8"/>
        <v>1.5407999999999999</v>
      </c>
      <c r="K532" s="29">
        <v>1</v>
      </c>
    </row>
    <row r="533" spans="2:15">
      <c r="B533" s="29">
        <v>531</v>
      </c>
      <c r="C533" s="27" t="s">
        <v>523</v>
      </c>
      <c r="D533" s="29" t="s">
        <v>790</v>
      </c>
      <c r="E533" s="30" t="s">
        <v>882</v>
      </c>
      <c r="F533" s="31">
        <v>78</v>
      </c>
      <c r="G533" s="35">
        <f t="shared" si="8"/>
        <v>5.0076000000000001</v>
      </c>
    </row>
    <row r="534" spans="2:15">
      <c r="B534" s="29">
        <v>532</v>
      </c>
      <c r="C534" s="27" t="s">
        <v>524</v>
      </c>
      <c r="D534" s="29" t="s">
        <v>839</v>
      </c>
      <c r="E534" s="30" t="s">
        <v>887</v>
      </c>
      <c r="F534" s="31">
        <v>393</v>
      </c>
      <c r="G534" s="35">
        <f t="shared" si="8"/>
        <v>25.230599999999999</v>
      </c>
    </row>
    <row r="535" spans="2:15">
      <c r="B535" s="29">
        <v>533</v>
      </c>
      <c r="C535" s="27" t="s">
        <v>525</v>
      </c>
      <c r="D535" s="29" t="s">
        <v>832</v>
      </c>
      <c r="E535" s="30" t="s">
        <v>887</v>
      </c>
      <c r="F535" s="31">
        <v>788</v>
      </c>
      <c r="G535" s="35">
        <f t="shared" si="8"/>
        <v>50.589599999999997</v>
      </c>
      <c r="N535" s="29">
        <v>2</v>
      </c>
      <c r="O535" s="28" t="s">
        <v>1031</v>
      </c>
    </row>
    <row r="536" spans="2:15">
      <c r="B536" s="29">
        <v>534</v>
      </c>
      <c r="C536" s="27" t="s">
        <v>526</v>
      </c>
      <c r="D536" s="29" t="s">
        <v>790</v>
      </c>
      <c r="E536" s="30" t="s">
        <v>881</v>
      </c>
      <c r="F536" s="31">
        <v>38</v>
      </c>
      <c r="G536" s="35">
        <f t="shared" si="8"/>
        <v>2.4396</v>
      </c>
      <c r="K536" s="29">
        <v>1</v>
      </c>
    </row>
    <row r="537" spans="2:15">
      <c r="B537" s="29">
        <v>535</v>
      </c>
      <c r="C537" s="27" t="s">
        <v>527</v>
      </c>
      <c r="D537" s="29" t="s">
        <v>844</v>
      </c>
      <c r="E537" s="30" t="s">
        <v>887</v>
      </c>
      <c r="F537" s="31">
        <v>175</v>
      </c>
      <c r="G537" s="35">
        <f t="shared" si="8"/>
        <v>11.234999999999999</v>
      </c>
    </row>
    <row r="538" spans="2:15">
      <c r="B538" s="29">
        <v>536</v>
      </c>
      <c r="C538" s="27" t="s">
        <v>775</v>
      </c>
      <c r="D538" s="29" t="s">
        <v>790</v>
      </c>
      <c r="E538" s="30" t="s">
        <v>881</v>
      </c>
      <c r="F538" s="31">
        <v>120</v>
      </c>
      <c r="G538" s="35">
        <f t="shared" si="8"/>
        <v>7.7039999999999997</v>
      </c>
      <c r="K538" s="29">
        <v>1</v>
      </c>
    </row>
    <row r="539" spans="2:15">
      <c r="B539" s="29">
        <v>537</v>
      </c>
      <c r="C539" s="27" t="s">
        <v>528</v>
      </c>
      <c r="D539" s="29" t="s">
        <v>790</v>
      </c>
      <c r="E539" s="30" t="s">
        <v>882</v>
      </c>
      <c r="F539" s="31">
        <v>16</v>
      </c>
      <c r="G539" s="35">
        <f t="shared" si="8"/>
        <v>1.0271999999999999</v>
      </c>
    </row>
    <row r="540" spans="2:15">
      <c r="B540" s="29">
        <v>538</v>
      </c>
      <c r="C540" s="27" t="s">
        <v>529</v>
      </c>
      <c r="D540" s="29" t="s">
        <v>82</v>
      </c>
      <c r="E540" s="30" t="s">
        <v>881</v>
      </c>
      <c r="F540" s="31">
        <v>339</v>
      </c>
      <c r="G540" s="35">
        <f t="shared" si="8"/>
        <v>21.7638</v>
      </c>
      <c r="K540" s="29">
        <v>1</v>
      </c>
    </row>
    <row r="541" spans="2:15">
      <c r="B541" s="29">
        <v>539</v>
      </c>
      <c r="C541" s="27" t="s">
        <v>530</v>
      </c>
      <c r="D541" s="29" t="s">
        <v>790</v>
      </c>
      <c r="E541" s="30" t="s">
        <v>881</v>
      </c>
      <c r="F541" s="31">
        <v>48</v>
      </c>
      <c r="G541" s="35">
        <f t="shared" si="8"/>
        <v>3.0815999999999999</v>
      </c>
      <c r="K541" s="29">
        <v>2</v>
      </c>
    </row>
    <row r="542" spans="2:15">
      <c r="B542" s="29">
        <v>540</v>
      </c>
      <c r="C542" s="27" t="s">
        <v>531</v>
      </c>
      <c r="D542" s="29" t="s">
        <v>787</v>
      </c>
      <c r="E542" s="30" t="s">
        <v>881</v>
      </c>
      <c r="F542" s="31">
        <v>274</v>
      </c>
      <c r="G542" s="35">
        <f t="shared" si="8"/>
        <v>17.590799999999998</v>
      </c>
      <c r="K542" s="29">
        <v>3</v>
      </c>
    </row>
    <row r="543" spans="2:15">
      <c r="B543" s="29">
        <v>541</v>
      </c>
      <c r="C543" s="27" t="s">
        <v>532</v>
      </c>
      <c r="D543" s="29" t="s">
        <v>787</v>
      </c>
      <c r="E543" s="30" t="s">
        <v>881</v>
      </c>
      <c r="F543" s="31">
        <v>485</v>
      </c>
      <c r="G543" s="35">
        <f t="shared" si="8"/>
        <v>31.136999999999997</v>
      </c>
      <c r="K543" s="29">
        <v>3</v>
      </c>
    </row>
    <row r="544" spans="2:15">
      <c r="B544" s="29">
        <v>542</v>
      </c>
      <c r="C544" s="27" t="s">
        <v>533</v>
      </c>
      <c r="D544" s="29" t="s">
        <v>787</v>
      </c>
      <c r="E544" s="30" t="s">
        <v>881</v>
      </c>
      <c r="F544" s="31">
        <v>179</v>
      </c>
      <c r="G544" s="35">
        <f t="shared" si="8"/>
        <v>11.491800000000001</v>
      </c>
      <c r="K544" s="29">
        <v>2</v>
      </c>
    </row>
    <row r="545" spans="2:12">
      <c r="B545" s="29">
        <v>543</v>
      </c>
      <c r="C545" s="27" t="s">
        <v>534</v>
      </c>
      <c r="D545" s="29" t="s">
        <v>790</v>
      </c>
      <c r="E545" s="30" t="s">
        <v>881</v>
      </c>
      <c r="F545" s="31">
        <v>71</v>
      </c>
      <c r="G545" s="35">
        <f t="shared" si="8"/>
        <v>4.5582000000000003</v>
      </c>
      <c r="K545" s="29">
        <v>1</v>
      </c>
    </row>
    <row r="546" spans="2:12">
      <c r="B546" s="29">
        <v>544</v>
      </c>
      <c r="C546" s="27" t="s">
        <v>535</v>
      </c>
      <c r="D546" s="29" t="s">
        <v>790</v>
      </c>
      <c r="E546" s="30" t="s">
        <v>881</v>
      </c>
      <c r="F546" s="31">
        <v>147</v>
      </c>
      <c r="G546" s="35">
        <f t="shared" si="8"/>
        <v>9.4374000000000002</v>
      </c>
      <c r="K546" s="29">
        <v>3</v>
      </c>
    </row>
    <row r="547" spans="2:12">
      <c r="B547" s="29">
        <v>545</v>
      </c>
      <c r="C547" s="27" t="s">
        <v>776</v>
      </c>
      <c r="D547" s="29" t="s">
        <v>790</v>
      </c>
      <c r="E547" s="30" t="s">
        <v>881</v>
      </c>
      <c r="F547" s="31">
        <v>189</v>
      </c>
      <c r="G547" s="35">
        <f t="shared" si="8"/>
        <v>12.133799999999999</v>
      </c>
      <c r="K547" s="29">
        <v>3</v>
      </c>
    </row>
    <row r="548" spans="2:12">
      <c r="B548" s="29">
        <v>546</v>
      </c>
      <c r="C548" s="27" t="s">
        <v>777</v>
      </c>
      <c r="D548" s="29" t="s">
        <v>813</v>
      </c>
      <c r="E548" s="30" t="s">
        <v>881</v>
      </c>
      <c r="F548" s="31">
        <v>419</v>
      </c>
      <c r="G548" s="35">
        <f t="shared" si="8"/>
        <v>26.899799999999999</v>
      </c>
      <c r="K548" s="29">
        <v>1</v>
      </c>
      <c r="L548" s="29">
        <v>50</v>
      </c>
    </row>
    <row r="549" spans="2:12">
      <c r="B549" s="29">
        <v>547</v>
      </c>
      <c r="C549" s="27" t="s">
        <v>536</v>
      </c>
      <c r="D549" s="29" t="s">
        <v>787</v>
      </c>
      <c r="E549" s="30" t="s">
        <v>881</v>
      </c>
      <c r="F549" s="31">
        <v>612</v>
      </c>
      <c r="G549" s="35">
        <f t="shared" si="8"/>
        <v>39.290399999999998</v>
      </c>
      <c r="K549" s="29">
        <v>4</v>
      </c>
    </row>
    <row r="550" spans="2:12">
      <c r="B550" s="29">
        <v>548</v>
      </c>
      <c r="C550" s="27" t="s">
        <v>899</v>
      </c>
      <c r="D550" s="29" t="s">
        <v>787</v>
      </c>
      <c r="E550" s="30" t="s">
        <v>881</v>
      </c>
      <c r="F550" s="31">
        <v>839</v>
      </c>
      <c r="G550" s="35">
        <f t="shared" si="8"/>
        <v>53.863799999999998</v>
      </c>
      <c r="K550" s="29">
        <v>1</v>
      </c>
    </row>
    <row r="551" spans="2:12">
      <c r="B551" s="29">
        <v>549</v>
      </c>
      <c r="C551" s="27" t="s">
        <v>537</v>
      </c>
      <c r="D551" s="29" t="s">
        <v>809</v>
      </c>
      <c r="E551" s="30" t="s">
        <v>887</v>
      </c>
      <c r="F551" s="31">
        <v>484</v>
      </c>
      <c r="G551" s="35">
        <f t="shared" si="8"/>
        <v>31.072799999999997</v>
      </c>
    </row>
    <row r="552" spans="2:12">
      <c r="B552" s="29">
        <v>550</v>
      </c>
      <c r="C552" s="27" t="s">
        <v>538</v>
      </c>
      <c r="D552" s="29" t="s">
        <v>796</v>
      </c>
      <c r="E552" s="30" t="s">
        <v>882</v>
      </c>
      <c r="F552" s="31">
        <v>0</v>
      </c>
      <c r="G552" s="35">
        <f t="shared" si="8"/>
        <v>0</v>
      </c>
    </row>
    <row r="553" spans="2:12">
      <c r="B553" s="29">
        <v>551</v>
      </c>
      <c r="C553" s="27" t="s">
        <v>539</v>
      </c>
      <c r="D553" s="29" t="s">
        <v>19</v>
      </c>
      <c r="E553" s="30" t="s">
        <v>884</v>
      </c>
      <c r="F553" s="31">
        <v>251</v>
      </c>
      <c r="G553" s="35">
        <f t="shared" si="8"/>
        <v>16.1142</v>
      </c>
      <c r="K553" s="29">
        <v>3</v>
      </c>
    </row>
    <row r="554" spans="2:12">
      <c r="B554" s="29">
        <v>552</v>
      </c>
      <c r="C554" s="27" t="s">
        <v>540</v>
      </c>
      <c r="D554" s="29" t="s">
        <v>790</v>
      </c>
      <c r="E554" s="30" t="s">
        <v>882</v>
      </c>
      <c r="F554" s="31">
        <v>41</v>
      </c>
      <c r="G554" s="35">
        <f t="shared" si="8"/>
        <v>2.6321999999999997</v>
      </c>
    </row>
    <row r="555" spans="2:12">
      <c r="B555" s="29">
        <v>553</v>
      </c>
      <c r="C555" s="27" t="s">
        <v>541</v>
      </c>
      <c r="D555" s="29" t="s">
        <v>787</v>
      </c>
      <c r="E555" s="30" t="s">
        <v>881</v>
      </c>
      <c r="F555" s="31">
        <v>518</v>
      </c>
      <c r="G555" s="35">
        <f t="shared" si="8"/>
        <v>33.255600000000001</v>
      </c>
      <c r="K555" s="29">
        <v>6</v>
      </c>
    </row>
    <row r="556" spans="2:12">
      <c r="B556" s="29">
        <v>554</v>
      </c>
      <c r="C556" s="27" t="s">
        <v>542</v>
      </c>
      <c r="D556" s="29" t="s">
        <v>790</v>
      </c>
      <c r="E556" s="30" t="s">
        <v>882</v>
      </c>
      <c r="F556" s="31">
        <v>80</v>
      </c>
      <c r="G556" s="35">
        <f t="shared" si="8"/>
        <v>5.1360000000000001</v>
      </c>
    </row>
    <row r="557" spans="2:12">
      <c r="B557" s="29">
        <v>555</v>
      </c>
      <c r="C557" s="27" t="s">
        <v>543</v>
      </c>
      <c r="D557" s="29" t="s">
        <v>790</v>
      </c>
      <c r="E557" s="30" t="s">
        <v>882</v>
      </c>
      <c r="F557" s="31">
        <v>201</v>
      </c>
      <c r="G557" s="35">
        <f t="shared" si="8"/>
        <v>12.904200000000001</v>
      </c>
    </row>
    <row r="558" spans="2:12">
      <c r="B558" s="29">
        <v>556</v>
      </c>
      <c r="C558" s="27" t="s">
        <v>544</v>
      </c>
      <c r="D558" s="29" t="s">
        <v>787</v>
      </c>
      <c r="E558" s="30" t="s">
        <v>881</v>
      </c>
      <c r="F558" s="31">
        <v>373</v>
      </c>
      <c r="G558" s="35">
        <f t="shared" si="8"/>
        <v>23.9466</v>
      </c>
      <c r="K558" s="29">
        <v>3</v>
      </c>
    </row>
    <row r="559" spans="2:12">
      <c r="B559" s="29">
        <v>557</v>
      </c>
      <c r="C559" s="27" t="s">
        <v>545</v>
      </c>
      <c r="D559" s="29" t="s">
        <v>813</v>
      </c>
      <c r="E559" s="30" t="s">
        <v>1046</v>
      </c>
      <c r="F559" s="31">
        <v>482</v>
      </c>
      <c r="G559" s="35">
        <f t="shared" si="8"/>
        <v>30.944400000000002</v>
      </c>
      <c r="I559" s="30">
        <v>2</v>
      </c>
      <c r="J559" s="29"/>
      <c r="K559" s="29">
        <v>3</v>
      </c>
      <c r="L559" s="29">
        <v>12</v>
      </c>
    </row>
    <row r="560" spans="2:12">
      <c r="B560" s="29">
        <v>558</v>
      </c>
      <c r="C560" s="27" t="s">
        <v>546</v>
      </c>
      <c r="D560" s="29" t="s">
        <v>790</v>
      </c>
      <c r="E560" s="30" t="s">
        <v>882</v>
      </c>
      <c r="F560" s="31">
        <v>148</v>
      </c>
      <c r="G560" s="35">
        <f t="shared" si="8"/>
        <v>9.5015999999999998</v>
      </c>
    </row>
    <row r="561" spans="2:12">
      <c r="B561" s="29">
        <v>559</v>
      </c>
      <c r="C561" s="27" t="s">
        <v>778</v>
      </c>
      <c r="D561" s="29" t="s">
        <v>19</v>
      </c>
      <c r="E561" s="30" t="s">
        <v>884</v>
      </c>
      <c r="F561" s="31">
        <v>440</v>
      </c>
      <c r="G561" s="35">
        <f t="shared" si="8"/>
        <v>28.248000000000001</v>
      </c>
      <c r="K561" s="29">
        <v>5</v>
      </c>
    </row>
    <row r="562" spans="2:12">
      <c r="B562" s="29">
        <v>560</v>
      </c>
      <c r="C562" s="27" t="s">
        <v>547</v>
      </c>
      <c r="D562" s="29" t="s">
        <v>790</v>
      </c>
      <c r="E562" s="30" t="s">
        <v>881</v>
      </c>
      <c r="F562" s="31">
        <v>80</v>
      </c>
      <c r="G562" s="35">
        <f t="shared" si="8"/>
        <v>5.1360000000000001</v>
      </c>
      <c r="K562" s="29">
        <v>1</v>
      </c>
    </row>
    <row r="563" spans="2:12">
      <c r="B563" s="29">
        <v>561</v>
      </c>
      <c r="C563" s="27" t="s">
        <v>548</v>
      </c>
      <c r="D563" s="29" t="s">
        <v>787</v>
      </c>
      <c r="E563" s="30" t="s">
        <v>881</v>
      </c>
      <c r="F563" s="31">
        <v>464</v>
      </c>
      <c r="G563" s="35">
        <f t="shared" si="8"/>
        <v>29.788800000000002</v>
      </c>
      <c r="K563" s="29">
        <v>2</v>
      </c>
    </row>
    <row r="564" spans="2:12">
      <c r="B564" s="29">
        <v>562</v>
      </c>
      <c r="C564" s="27" t="s">
        <v>549</v>
      </c>
      <c r="D564" s="29" t="s">
        <v>108</v>
      </c>
      <c r="E564" s="30" t="s">
        <v>887</v>
      </c>
      <c r="F564" s="31">
        <v>1768</v>
      </c>
      <c r="G564" s="35">
        <f t="shared" si="8"/>
        <v>113.5056</v>
      </c>
      <c r="K564" s="29">
        <v>1</v>
      </c>
    </row>
    <row r="565" spans="2:12">
      <c r="B565" s="29">
        <v>563</v>
      </c>
      <c r="C565" s="27" t="s">
        <v>550</v>
      </c>
      <c r="D565" s="29" t="s">
        <v>813</v>
      </c>
      <c r="E565" s="30" t="s">
        <v>881</v>
      </c>
      <c r="F565" s="31">
        <v>316</v>
      </c>
      <c r="G565" s="35">
        <f t="shared" si="8"/>
        <v>20.287199999999999</v>
      </c>
      <c r="K565" s="29">
        <v>2</v>
      </c>
      <c r="L565" s="29">
        <v>27</v>
      </c>
    </row>
    <row r="566" spans="2:12">
      <c r="B566" s="29">
        <v>564</v>
      </c>
      <c r="C566" s="27" t="s">
        <v>551</v>
      </c>
      <c r="D566" s="29" t="s">
        <v>851</v>
      </c>
      <c r="E566" s="30" t="s">
        <v>887</v>
      </c>
      <c r="F566" s="31">
        <v>680</v>
      </c>
      <c r="G566" s="35">
        <f t="shared" si="8"/>
        <v>43.656000000000006</v>
      </c>
      <c r="K566" s="29">
        <v>1</v>
      </c>
    </row>
    <row r="567" spans="2:12">
      <c r="B567" s="29">
        <v>565</v>
      </c>
      <c r="C567" s="27" t="s">
        <v>779</v>
      </c>
      <c r="D567" s="29" t="s">
        <v>787</v>
      </c>
      <c r="E567" s="30" t="s">
        <v>881</v>
      </c>
      <c r="F567" s="31">
        <v>421</v>
      </c>
      <c r="G567" s="35">
        <f t="shared" si="8"/>
        <v>27.028200000000002</v>
      </c>
      <c r="K567" s="29">
        <v>2</v>
      </c>
    </row>
    <row r="568" spans="2:12">
      <c r="B568" s="29">
        <v>566</v>
      </c>
      <c r="C568" s="27" t="s">
        <v>552</v>
      </c>
      <c r="D568" s="29" t="s">
        <v>787</v>
      </c>
      <c r="E568" s="30" t="s">
        <v>881</v>
      </c>
      <c r="F568" s="31">
        <v>323</v>
      </c>
      <c r="G568" s="35">
        <f t="shared" si="8"/>
        <v>20.736599999999999</v>
      </c>
      <c r="K568" s="29">
        <v>2</v>
      </c>
    </row>
    <row r="569" spans="2:12">
      <c r="B569" s="29">
        <v>567</v>
      </c>
      <c r="C569" s="27" t="s">
        <v>553</v>
      </c>
      <c r="D569" s="29" t="s">
        <v>790</v>
      </c>
      <c r="E569" s="30" t="s">
        <v>882</v>
      </c>
      <c r="F569" s="31">
        <v>159</v>
      </c>
      <c r="G569" s="35">
        <f t="shared" si="8"/>
        <v>10.207799999999999</v>
      </c>
    </row>
    <row r="570" spans="2:12">
      <c r="B570" s="29">
        <v>568</v>
      </c>
      <c r="C570" s="27" t="s">
        <v>780</v>
      </c>
      <c r="D570" s="29" t="s">
        <v>790</v>
      </c>
      <c r="E570" s="30" t="s">
        <v>882</v>
      </c>
      <c r="F570" s="31">
        <v>38</v>
      </c>
      <c r="G570" s="35">
        <f t="shared" si="8"/>
        <v>2.4396</v>
      </c>
    </row>
    <row r="571" spans="2:12">
      <c r="B571" s="29">
        <v>569</v>
      </c>
      <c r="C571" s="27" t="s">
        <v>554</v>
      </c>
      <c r="D571" s="29" t="s">
        <v>861</v>
      </c>
      <c r="E571" s="30" t="s">
        <v>887</v>
      </c>
      <c r="F571" s="31">
        <v>595</v>
      </c>
      <c r="G571" s="35">
        <f t="shared" si="8"/>
        <v>38.198999999999998</v>
      </c>
      <c r="K571" s="29">
        <v>1</v>
      </c>
    </row>
    <row r="572" spans="2:12">
      <c r="B572" s="29">
        <v>570</v>
      </c>
      <c r="C572" s="27" t="s">
        <v>555</v>
      </c>
      <c r="D572" s="29" t="s">
        <v>108</v>
      </c>
      <c r="E572" s="30" t="s">
        <v>887</v>
      </c>
      <c r="F572" s="31">
        <v>552</v>
      </c>
      <c r="G572" s="35">
        <f t="shared" si="8"/>
        <v>35.438400000000001</v>
      </c>
    </row>
    <row r="573" spans="2:12">
      <c r="B573" s="29">
        <v>571</v>
      </c>
      <c r="C573" s="27" t="s">
        <v>556</v>
      </c>
      <c r="D573" s="29" t="s">
        <v>790</v>
      </c>
      <c r="E573" s="30" t="s">
        <v>882</v>
      </c>
      <c r="F573" s="31">
        <v>18</v>
      </c>
      <c r="G573" s="35">
        <f t="shared" si="8"/>
        <v>1.1556</v>
      </c>
    </row>
    <row r="574" spans="2:12">
      <c r="B574" s="29">
        <v>572</v>
      </c>
      <c r="C574" s="27" t="s">
        <v>557</v>
      </c>
      <c r="D574" s="29" t="s">
        <v>787</v>
      </c>
      <c r="E574" s="30" t="s">
        <v>881</v>
      </c>
      <c r="F574" s="31">
        <v>403</v>
      </c>
      <c r="G574" s="35">
        <f t="shared" si="8"/>
        <v>25.872599999999998</v>
      </c>
      <c r="K574" s="29">
        <v>2</v>
      </c>
    </row>
    <row r="575" spans="2:12">
      <c r="B575" s="29">
        <v>573</v>
      </c>
      <c r="C575" s="27" t="s">
        <v>558</v>
      </c>
      <c r="D575" s="29" t="s">
        <v>862</v>
      </c>
      <c r="E575" s="30" t="s">
        <v>887</v>
      </c>
      <c r="F575" s="31">
        <v>808</v>
      </c>
      <c r="G575" s="35">
        <f t="shared" si="8"/>
        <v>51.873599999999996</v>
      </c>
    </row>
    <row r="576" spans="2:12">
      <c r="B576" s="29">
        <v>574</v>
      </c>
      <c r="C576" s="27" t="s">
        <v>559</v>
      </c>
      <c r="D576" s="29" t="s">
        <v>560</v>
      </c>
      <c r="E576" s="30" t="s">
        <v>887</v>
      </c>
      <c r="F576" s="31">
        <v>400</v>
      </c>
      <c r="G576" s="35">
        <f t="shared" si="8"/>
        <v>25.68</v>
      </c>
    </row>
    <row r="577" spans="2:12">
      <c r="B577" s="29">
        <v>575</v>
      </c>
      <c r="C577" s="27" t="s">
        <v>561</v>
      </c>
      <c r="D577" s="29" t="s">
        <v>790</v>
      </c>
      <c r="E577" s="30" t="s">
        <v>882</v>
      </c>
      <c r="F577" s="31">
        <v>88</v>
      </c>
      <c r="G577" s="35">
        <f t="shared" si="8"/>
        <v>5.6496000000000004</v>
      </c>
    </row>
    <row r="578" spans="2:12">
      <c r="B578" s="29">
        <v>576</v>
      </c>
      <c r="C578" s="27" t="s">
        <v>562</v>
      </c>
      <c r="D578" s="29" t="s">
        <v>47</v>
      </c>
      <c r="E578" s="30" t="s">
        <v>885</v>
      </c>
      <c r="F578" s="31">
        <v>1020</v>
      </c>
      <c r="G578" s="35">
        <f t="shared" si="8"/>
        <v>65.483999999999995</v>
      </c>
      <c r="H578" s="29">
        <v>104</v>
      </c>
      <c r="I578" s="29"/>
      <c r="K578" s="29">
        <v>2</v>
      </c>
      <c r="L578" s="29">
        <v>50</v>
      </c>
    </row>
    <row r="579" spans="2:12">
      <c r="B579" s="29">
        <v>577</v>
      </c>
      <c r="C579" s="27" t="s">
        <v>563</v>
      </c>
      <c r="D579" s="29" t="s">
        <v>790</v>
      </c>
      <c r="E579" s="30" t="s">
        <v>882</v>
      </c>
      <c r="F579" s="31">
        <v>26</v>
      </c>
      <c r="G579" s="35">
        <f t="shared" si="8"/>
        <v>1.6691999999999998</v>
      </c>
    </row>
    <row r="580" spans="2:12">
      <c r="B580" s="29">
        <v>578</v>
      </c>
      <c r="C580" s="27" t="s">
        <v>564</v>
      </c>
      <c r="D580" s="29" t="s">
        <v>863</v>
      </c>
      <c r="E580" s="30" t="s">
        <v>887</v>
      </c>
      <c r="F580" s="31">
        <v>10</v>
      </c>
      <c r="G580" s="35">
        <f t="shared" ref="G580:G643" si="9">F580*6.42/100</f>
        <v>0.64200000000000002</v>
      </c>
    </row>
    <row r="581" spans="2:12">
      <c r="B581" s="29">
        <v>579</v>
      </c>
      <c r="C581" s="27" t="s">
        <v>565</v>
      </c>
      <c r="D581" s="29" t="s">
        <v>790</v>
      </c>
      <c r="E581" s="30" t="s">
        <v>882</v>
      </c>
      <c r="F581" s="31">
        <v>60</v>
      </c>
      <c r="G581" s="35">
        <f t="shared" si="9"/>
        <v>3.8519999999999999</v>
      </c>
    </row>
    <row r="582" spans="2:12">
      <c r="B582" s="29">
        <v>580</v>
      </c>
      <c r="C582" s="27" t="s">
        <v>566</v>
      </c>
      <c r="D582" s="29" t="s">
        <v>792</v>
      </c>
      <c r="E582" s="30" t="s">
        <v>882</v>
      </c>
      <c r="F582" s="31">
        <v>40</v>
      </c>
      <c r="G582" s="35">
        <f t="shared" si="9"/>
        <v>2.5680000000000001</v>
      </c>
    </row>
    <row r="583" spans="2:12">
      <c r="B583" s="29">
        <v>581</v>
      </c>
      <c r="C583" s="27" t="s">
        <v>567</v>
      </c>
      <c r="D583" s="29" t="s">
        <v>809</v>
      </c>
      <c r="E583" s="30" t="s">
        <v>887</v>
      </c>
      <c r="F583" s="31">
        <v>450</v>
      </c>
      <c r="G583" s="35">
        <f t="shared" si="9"/>
        <v>28.89</v>
      </c>
    </row>
    <row r="584" spans="2:12">
      <c r="B584" s="29">
        <v>582</v>
      </c>
      <c r="C584" s="27" t="s">
        <v>864</v>
      </c>
      <c r="D584" s="29" t="s">
        <v>865</v>
      </c>
      <c r="E584" s="30" t="s">
        <v>887</v>
      </c>
      <c r="F584" s="31">
        <v>1284</v>
      </c>
      <c r="G584" s="35">
        <f t="shared" si="9"/>
        <v>82.4328</v>
      </c>
      <c r="K584" s="29">
        <v>1</v>
      </c>
    </row>
    <row r="585" spans="2:12">
      <c r="B585" s="29">
        <v>583</v>
      </c>
      <c r="C585" s="27" t="s">
        <v>568</v>
      </c>
      <c r="D585" s="29" t="s">
        <v>19</v>
      </c>
      <c r="E585" s="30" t="s">
        <v>884</v>
      </c>
      <c r="F585" s="31">
        <v>264</v>
      </c>
      <c r="G585" s="35">
        <f t="shared" si="9"/>
        <v>16.948799999999999</v>
      </c>
      <c r="K585" s="29">
        <v>4</v>
      </c>
    </row>
    <row r="586" spans="2:12">
      <c r="B586" s="29">
        <v>584</v>
      </c>
      <c r="C586" s="27" t="s">
        <v>569</v>
      </c>
      <c r="D586" s="29" t="s">
        <v>86</v>
      </c>
      <c r="E586" s="30" t="s">
        <v>881</v>
      </c>
      <c r="F586" s="31">
        <v>189</v>
      </c>
      <c r="G586" s="35">
        <f t="shared" si="9"/>
        <v>12.133799999999999</v>
      </c>
      <c r="H586" s="29">
        <v>25</v>
      </c>
      <c r="I586" s="29"/>
    </row>
    <row r="587" spans="2:12">
      <c r="B587" s="29">
        <v>585</v>
      </c>
      <c r="C587" s="27" t="s">
        <v>570</v>
      </c>
      <c r="D587" s="29" t="s">
        <v>207</v>
      </c>
      <c r="E587" s="30" t="s">
        <v>887</v>
      </c>
      <c r="F587" s="31">
        <v>1000</v>
      </c>
      <c r="G587" s="35">
        <f t="shared" si="9"/>
        <v>64.2</v>
      </c>
    </row>
    <row r="588" spans="2:12">
      <c r="B588" s="29">
        <v>586</v>
      </c>
      <c r="C588" s="27" t="s">
        <v>571</v>
      </c>
      <c r="D588" s="29" t="s">
        <v>787</v>
      </c>
      <c r="E588" s="30" t="s">
        <v>881</v>
      </c>
      <c r="F588" s="31">
        <v>220</v>
      </c>
      <c r="G588" s="35">
        <f t="shared" si="9"/>
        <v>14.124000000000001</v>
      </c>
      <c r="K588" s="29">
        <v>2</v>
      </c>
    </row>
    <row r="589" spans="2:12">
      <c r="B589" s="29">
        <v>587</v>
      </c>
      <c r="C589" s="27" t="s">
        <v>572</v>
      </c>
      <c r="D589" s="29" t="s">
        <v>790</v>
      </c>
      <c r="E589" s="30" t="s">
        <v>881</v>
      </c>
      <c r="F589" s="31">
        <v>314</v>
      </c>
      <c r="G589" s="35">
        <f t="shared" si="9"/>
        <v>20.158799999999999</v>
      </c>
      <c r="K589" s="29">
        <v>2</v>
      </c>
    </row>
    <row r="590" spans="2:12">
      <c r="B590" s="29">
        <v>588</v>
      </c>
      <c r="C590" s="27" t="s">
        <v>781</v>
      </c>
      <c r="D590" s="29" t="s">
        <v>787</v>
      </c>
      <c r="E590" s="30" t="s">
        <v>881</v>
      </c>
      <c r="F590" s="31">
        <v>916</v>
      </c>
      <c r="G590" s="35">
        <f t="shared" si="9"/>
        <v>58.807200000000002</v>
      </c>
      <c r="K590" s="29">
        <v>3</v>
      </c>
    </row>
    <row r="591" spans="2:12">
      <c r="B591" s="29">
        <v>589</v>
      </c>
      <c r="C591" s="27" t="s">
        <v>573</v>
      </c>
      <c r="D591" s="29" t="s">
        <v>790</v>
      </c>
      <c r="E591" s="30" t="s">
        <v>882</v>
      </c>
      <c r="F591" s="31">
        <v>175</v>
      </c>
      <c r="G591" s="35">
        <f t="shared" si="9"/>
        <v>11.234999999999999</v>
      </c>
    </row>
    <row r="592" spans="2:12">
      <c r="B592" s="29">
        <v>590</v>
      </c>
      <c r="C592" s="27" t="s">
        <v>574</v>
      </c>
      <c r="D592" s="29" t="s">
        <v>790</v>
      </c>
      <c r="E592" s="30" t="s">
        <v>882</v>
      </c>
      <c r="F592" s="31">
        <v>65</v>
      </c>
      <c r="G592" s="35">
        <f t="shared" si="9"/>
        <v>4.173</v>
      </c>
    </row>
    <row r="593" spans="2:15">
      <c r="B593" s="29">
        <v>591</v>
      </c>
      <c r="C593" s="27" t="s">
        <v>575</v>
      </c>
      <c r="D593" s="29" t="s">
        <v>830</v>
      </c>
      <c r="E593" s="30" t="s">
        <v>887</v>
      </c>
      <c r="F593" s="31">
        <v>90</v>
      </c>
      <c r="G593" s="35">
        <f t="shared" si="9"/>
        <v>5.7779999999999996</v>
      </c>
    </row>
    <row r="594" spans="2:15">
      <c r="B594" s="29">
        <v>592</v>
      </c>
      <c r="C594" s="27" t="s">
        <v>576</v>
      </c>
      <c r="D594" s="29" t="s">
        <v>787</v>
      </c>
      <c r="E594" s="30" t="s">
        <v>881</v>
      </c>
      <c r="F594" s="31">
        <v>872</v>
      </c>
      <c r="G594" s="35">
        <f t="shared" si="9"/>
        <v>55.982399999999998</v>
      </c>
      <c r="K594" s="29">
        <v>4</v>
      </c>
    </row>
    <row r="595" spans="2:15">
      <c r="B595" s="29">
        <v>593</v>
      </c>
      <c r="C595" s="27" t="s">
        <v>577</v>
      </c>
      <c r="D595" s="29" t="s">
        <v>840</v>
      </c>
      <c r="E595" s="30" t="s">
        <v>887</v>
      </c>
      <c r="F595" s="31">
        <v>718</v>
      </c>
      <c r="G595" s="35">
        <f t="shared" si="9"/>
        <v>46.095600000000005</v>
      </c>
    </row>
    <row r="596" spans="2:15">
      <c r="B596" s="29">
        <v>594</v>
      </c>
      <c r="C596" s="27" t="s">
        <v>578</v>
      </c>
      <c r="D596" s="29" t="s">
        <v>162</v>
      </c>
      <c r="E596" s="30" t="s">
        <v>887</v>
      </c>
      <c r="F596" s="31">
        <v>833</v>
      </c>
      <c r="G596" s="35">
        <f t="shared" si="9"/>
        <v>53.4786</v>
      </c>
    </row>
    <row r="597" spans="2:15">
      <c r="B597" s="29">
        <v>595</v>
      </c>
      <c r="C597" s="27" t="s">
        <v>579</v>
      </c>
      <c r="D597" s="29" t="s">
        <v>790</v>
      </c>
      <c r="E597" s="30" t="s">
        <v>881</v>
      </c>
      <c r="F597" s="31">
        <v>38</v>
      </c>
      <c r="G597" s="35">
        <f t="shared" si="9"/>
        <v>2.4396</v>
      </c>
      <c r="K597" s="29">
        <v>1</v>
      </c>
    </row>
    <row r="598" spans="2:15">
      <c r="B598" s="29">
        <v>596</v>
      </c>
      <c r="C598" s="27" t="s">
        <v>580</v>
      </c>
      <c r="D598" s="29" t="s">
        <v>787</v>
      </c>
      <c r="E598" s="30" t="s">
        <v>881</v>
      </c>
      <c r="F598" s="31">
        <v>190</v>
      </c>
      <c r="G598" s="35">
        <f t="shared" si="9"/>
        <v>12.198</v>
      </c>
      <c r="K598" s="29">
        <v>1</v>
      </c>
    </row>
    <row r="599" spans="2:15">
      <c r="B599" s="29">
        <v>597</v>
      </c>
      <c r="C599" s="27" t="s">
        <v>581</v>
      </c>
      <c r="D599" s="29" t="s">
        <v>790</v>
      </c>
      <c r="E599" s="30" t="s">
        <v>882</v>
      </c>
      <c r="F599" s="31">
        <v>164</v>
      </c>
      <c r="G599" s="35">
        <f t="shared" si="9"/>
        <v>10.528799999999999</v>
      </c>
    </row>
    <row r="600" spans="2:15">
      <c r="B600" s="29">
        <v>598</v>
      </c>
      <c r="C600" s="27" t="s">
        <v>582</v>
      </c>
      <c r="D600" s="29" t="s">
        <v>813</v>
      </c>
      <c r="E600" s="30" t="s">
        <v>888</v>
      </c>
      <c r="F600" s="31">
        <v>833</v>
      </c>
      <c r="G600" s="35">
        <f t="shared" si="9"/>
        <v>53.4786</v>
      </c>
      <c r="K600" s="29">
        <v>3</v>
      </c>
      <c r="L600" s="29">
        <v>50</v>
      </c>
    </row>
    <row r="601" spans="2:15">
      <c r="B601" s="29">
        <v>599</v>
      </c>
      <c r="C601" s="27" t="s">
        <v>583</v>
      </c>
      <c r="D601" s="29" t="s">
        <v>790</v>
      </c>
      <c r="E601" s="30" t="s">
        <v>881</v>
      </c>
      <c r="F601" s="31">
        <v>108</v>
      </c>
      <c r="G601" s="35">
        <f t="shared" si="9"/>
        <v>6.9336000000000002</v>
      </c>
      <c r="K601" s="29">
        <v>1</v>
      </c>
    </row>
    <row r="602" spans="2:15">
      <c r="B602" s="29">
        <v>600</v>
      </c>
      <c r="C602" s="27" t="s">
        <v>584</v>
      </c>
      <c r="D602" s="29" t="s">
        <v>1032</v>
      </c>
      <c r="E602" s="30" t="s">
        <v>887</v>
      </c>
      <c r="F602" s="31">
        <v>567</v>
      </c>
      <c r="G602" s="35">
        <f t="shared" si="9"/>
        <v>36.401399999999995</v>
      </c>
      <c r="O602" s="28" t="s">
        <v>1033</v>
      </c>
    </row>
    <row r="603" spans="2:15">
      <c r="B603" s="29">
        <v>601</v>
      </c>
      <c r="C603" s="27" t="s">
        <v>585</v>
      </c>
      <c r="D603" s="29" t="s">
        <v>853</v>
      </c>
      <c r="E603" s="30" t="s">
        <v>887</v>
      </c>
      <c r="F603" s="31">
        <v>840</v>
      </c>
      <c r="G603" s="35">
        <f t="shared" si="9"/>
        <v>53.928000000000004</v>
      </c>
      <c r="N603" s="30">
        <v>1</v>
      </c>
      <c r="O603" s="28" t="s">
        <v>1034</v>
      </c>
    </row>
    <row r="604" spans="2:15">
      <c r="B604" s="29">
        <v>602</v>
      </c>
      <c r="C604" s="27" t="s">
        <v>586</v>
      </c>
      <c r="D604" s="29" t="s">
        <v>867</v>
      </c>
      <c r="E604" s="30" t="s">
        <v>887</v>
      </c>
      <c r="F604" s="31">
        <v>1747</v>
      </c>
      <c r="G604" s="35">
        <f t="shared" si="9"/>
        <v>112.1574</v>
      </c>
      <c r="K604" s="29">
        <v>1</v>
      </c>
      <c r="N604" s="30">
        <v>1</v>
      </c>
      <c r="O604" s="28" t="s">
        <v>1035</v>
      </c>
    </row>
    <row r="605" spans="2:15">
      <c r="B605" s="29">
        <v>603</v>
      </c>
      <c r="C605" s="27" t="s">
        <v>587</v>
      </c>
      <c r="D605" s="29" t="s">
        <v>787</v>
      </c>
      <c r="E605" s="30" t="s">
        <v>881</v>
      </c>
      <c r="F605" s="31">
        <v>435</v>
      </c>
      <c r="G605" s="35">
        <f t="shared" si="9"/>
        <v>27.927</v>
      </c>
      <c r="J605" s="29">
        <v>4</v>
      </c>
      <c r="K605" s="29">
        <v>1</v>
      </c>
    </row>
    <row r="606" spans="2:15">
      <c r="B606" s="29">
        <v>604</v>
      </c>
      <c r="C606" s="27" t="s">
        <v>588</v>
      </c>
      <c r="D606" s="29" t="s">
        <v>790</v>
      </c>
      <c r="E606" s="30" t="s">
        <v>881</v>
      </c>
      <c r="F606" s="31">
        <v>98</v>
      </c>
      <c r="G606" s="35">
        <f t="shared" si="9"/>
        <v>6.2915999999999999</v>
      </c>
      <c r="K606" s="29">
        <v>1</v>
      </c>
    </row>
    <row r="607" spans="2:15">
      <c r="B607" s="29">
        <v>605</v>
      </c>
      <c r="C607" s="27" t="s">
        <v>589</v>
      </c>
      <c r="D607" s="29" t="s">
        <v>790</v>
      </c>
      <c r="E607" s="30" t="s">
        <v>882</v>
      </c>
      <c r="F607" s="31">
        <v>58</v>
      </c>
      <c r="G607" s="35">
        <f t="shared" si="9"/>
        <v>3.7236000000000002</v>
      </c>
    </row>
    <row r="608" spans="2:15">
      <c r="B608" s="29">
        <v>606</v>
      </c>
      <c r="C608" s="27" t="s">
        <v>590</v>
      </c>
      <c r="D608" s="29" t="s">
        <v>790</v>
      </c>
      <c r="E608" s="30" t="s">
        <v>881</v>
      </c>
      <c r="F608" s="31">
        <v>45</v>
      </c>
      <c r="G608" s="35">
        <f t="shared" si="9"/>
        <v>2.8889999999999998</v>
      </c>
    </row>
    <row r="609" spans="2:15">
      <c r="B609" s="29">
        <v>607</v>
      </c>
      <c r="C609" s="27" t="s">
        <v>591</v>
      </c>
      <c r="D609" s="29" t="s">
        <v>19</v>
      </c>
      <c r="E609" s="30" t="s">
        <v>884</v>
      </c>
      <c r="F609" s="31">
        <v>398</v>
      </c>
      <c r="G609" s="35">
        <f t="shared" si="9"/>
        <v>25.551599999999997</v>
      </c>
      <c r="K609" s="29">
        <v>4</v>
      </c>
    </row>
    <row r="610" spans="2:15">
      <c r="B610" s="29">
        <v>608</v>
      </c>
      <c r="C610" s="27" t="s">
        <v>592</v>
      </c>
      <c r="D610" s="29" t="s">
        <v>787</v>
      </c>
      <c r="E610" s="30" t="s">
        <v>882</v>
      </c>
      <c r="F610" s="31">
        <v>235</v>
      </c>
      <c r="G610" s="35">
        <f t="shared" si="9"/>
        <v>15.087</v>
      </c>
    </row>
    <row r="611" spans="2:15">
      <c r="B611" s="29">
        <v>609</v>
      </c>
      <c r="C611" s="27" t="s">
        <v>593</v>
      </c>
      <c r="D611" s="29" t="s">
        <v>790</v>
      </c>
      <c r="E611" s="30" t="s">
        <v>881</v>
      </c>
      <c r="F611" s="31">
        <v>88</v>
      </c>
      <c r="G611" s="35">
        <f t="shared" si="9"/>
        <v>5.6496000000000004</v>
      </c>
      <c r="K611" s="29">
        <v>3</v>
      </c>
    </row>
    <row r="612" spans="2:15">
      <c r="B612" s="29">
        <v>610</v>
      </c>
      <c r="C612" s="27" t="s">
        <v>782</v>
      </c>
      <c r="D612" s="29" t="s">
        <v>1002</v>
      </c>
      <c r="E612" s="30" t="s">
        <v>1052</v>
      </c>
      <c r="F612" s="31">
        <v>1173</v>
      </c>
      <c r="G612" s="35">
        <f t="shared" si="9"/>
        <v>75.306600000000003</v>
      </c>
    </row>
    <row r="613" spans="2:15">
      <c r="B613" s="29">
        <v>611</v>
      </c>
      <c r="C613" s="27" t="s">
        <v>868</v>
      </c>
      <c r="D613" s="29" t="s">
        <v>787</v>
      </c>
      <c r="E613" s="30" t="s">
        <v>881</v>
      </c>
      <c r="F613" s="31">
        <v>242</v>
      </c>
      <c r="G613" s="35">
        <f t="shared" si="9"/>
        <v>15.536399999999999</v>
      </c>
      <c r="K613" s="29">
        <v>2</v>
      </c>
    </row>
    <row r="614" spans="2:15">
      <c r="B614" s="29">
        <v>612</v>
      </c>
      <c r="C614" s="27" t="s">
        <v>594</v>
      </c>
      <c r="D614" s="29" t="s">
        <v>790</v>
      </c>
      <c r="E614" s="30" t="s">
        <v>881</v>
      </c>
      <c r="F614" s="31">
        <v>153</v>
      </c>
      <c r="G614" s="35">
        <f t="shared" si="9"/>
        <v>9.8225999999999996</v>
      </c>
      <c r="K614" s="29">
        <v>1</v>
      </c>
    </row>
    <row r="615" spans="2:15">
      <c r="B615" s="29">
        <v>613</v>
      </c>
      <c r="C615" s="27" t="s">
        <v>595</v>
      </c>
      <c r="D615" s="29" t="s">
        <v>854</v>
      </c>
      <c r="E615" s="30" t="s">
        <v>887</v>
      </c>
      <c r="F615" s="31">
        <v>221</v>
      </c>
      <c r="G615" s="35">
        <f t="shared" si="9"/>
        <v>14.1882</v>
      </c>
    </row>
    <row r="616" spans="2:15">
      <c r="B616" s="29">
        <v>614</v>
      </c>
      <c r="C616" s="27" t="s">
        <v>596</v>
      </c>
      <c r="D616" s="29" t="s">
        <v>787</v>
      </c>
      <c r="E616" s="30" t="s">
        <v>881</v>
      </c>
      <c r="F616" s="31">
        <v>608</v>
      </c>
      <c r="G616" s="35">
        <f t="shared" si="9"/>
        <v>39.0336</v>
      </c>
      <c r="K616" s="29">
        <v>3</v>
      </c>
    </row>
    <row r="617" spans="2:15">
      <c r="B617" s="29">
        <v>615</v>
      </c>
      <c r="C617" s="27" t="s">
        <v>597</v>
      </c>
      <c r="D617" s="29" t="s">
        <v>790</v>
      </c>
      <c r="E617" s="30" t="s">
        <v>881</v>
      </c>
      <c r="F617" s="31">
        <v>29</v>
      </c>
      <c r="G617" s="35">
        <f t="shared" si="9"/>
        <v>1.8618000000000001</v>
      </c>
      <c r="K617" s="29">
        <v>1</v>
      </c>
    </row>
    <row r="618" spans="2:15">
      <c r="B618" s="29">
        <v>616</v>
      </c>
      <c r="C618" s="27" t="s">
        <v>598</v>
      </c>
      <c r="D618" s="29" t="s">
        <v>869</v>
      </c>
      <c r="E618" s="30" t="s">
        <v>887</v>
      </c>
      <c r="F618" s="31">
        <v>450</v>
      </c>
      <c r="G618" s="35">
        <f t="shared" si="9"/>
        <v>28.89</v>
      </c>
      <c r="N618" s="30">
        <v>1</v>
      </c>
      <c r="O618" s="28" t="s">
        <v>1036</v>
      </c>
    </row>
    <row r="619" spans="2:15">
      <c r="B619" s="29">
        <v>617</v>
      </c>
      <c r="C619" s="27" t="s">
        <v>599</v>
      </c>
      <c r="D619" s="29" t="s">
        <v>820</v>
      </c>
      <c r="E619" s="30" t="s">
        <v>887</v>
      </c>
      <c r="F619" s="31">
        <v>765</v>
      </c>
      <c r="G619" s="35">
        <f t="shared" si="9"/>
        <v>49.113</v>
      </c>
    </row>
    <row r="620" spans="2:15">
      <c r="B620" s="29">
        <v>618</v>
      </c>
      <c r="C620" s="27" t="s">
        <v>600</v>
      </c>
      <c r="D620" s="29" t="s">
        <v>790</v>
      </c>
      <c r="E620" s="30" t="s">
        <v>881</v>
      </c>
      <c r="F620" s="31">
        <v>24</v>
      </c>
      <c r="G620" s="35">
        <f t="shared" si="9"/>
        <v>1.5407999999999999</v>
      </c>
      <c r="K620" s="29">
        <v>1</v>
      </c>
    </row>
    <row r="621" spans="2:15">
      <c r="B621" s="29">
        <v>619</v>
      </c>
      <c r="C621" s="27" t="s">
        <v>601</v>
      </c>
      <c r="D621" s="29" t="s">
        <v>787</v>
      </c>
      <c r="E621" s="30" t="s">
        <v>881</v>
      </c>
      <c r="F621" s="31">
        <v>162</v>
      </c>
      <c r="G621" s="35">
        <f t="shared" si="9"/>
        <v>10.400399999999999</v>
      </c>
      <c r="K621" s="29">
        <v>2</v>
      </c>
    </row>
    <row r="622" spans="2:15">
      <c r="B622" s="29">
        <v>620</v>
      </c>
      <c r="C622" s="27" t="s">
        <v>602</v>
      </c>
      <c r="D622" s="29" t="s">
        <v>1003</v>
      </c>
      <c r="E622" s="30" t="s">
        <v>884</v>
      </c>
      <c r="F622" s="31">
        <v>1465</v>
      </c>
      <c r="G622" s="35">
        <f t="shared" si="9"/>
        <v>94.052999999999997</v>
      </c>
      <c r="J622" s="29">
        <v>5</v>
      </c>
      <c r="K622" s="29">
        <v>3</v>
      </c>
    </row>
    <row r="623" spans="2:15">
      <c r="B623" s="29">
        <v>621</v>
      </c>
      <c r="C623" s="27" t="s">
        <v>603</v>
      </c>
      <c r="D623" s="29" t="s">
        <v>19</v>
      </c>
      <c r="E623" s="30" t="s">
        <v>884</v>
      </c>
      <c r="F623" s="31">
        <v>375</v>
      </c>
      <c r="G623" s="35">
        <f t="shared" si="9"/>
        <v>24.074999999999999</v>
      </c>
      <c r="K623" s="29">
        <v>3</v>
      </c>
    </row>
    <row r="624" spans="2:15">
      <c r="B624" s="29">
        <v>622</v>
      </c>
      <c r="C624" s="27" t="s">
        <v>604</v>
      </c>
      <c r="D624" s="29" t="s">
        <v>605</v>
      </c>
      <c r="E624" s="30" t="s">
        <v>882</v>
      </c>
      <c r="F624" s="31">
        <v>144</v>
      </c>
      <c r="G624" s="35">
        <f t="shared" si="9"/>
        <v>9.2447999999999997</v>
      </c>
    </row>
    <row r="625" spans="2:13">
      <c r="B625" s="29">
        <v>623</v>
      </c>
      <c r="C625" s="27" t="s">
        <v>606</v>
      </c>
      <c r="D625" s="29" t="s">
        <v>790</v>
      </c>
      <c r="E625" s="30" t="s">
        <v>881</v>
      </c>
      <c r="F625" s="31">
        <v>60</v>
      </c>
      <c r="G625" s="35">
        <f t="shared" si="9"/>
        <v>3.8519999999999999</v>
      </c>
      <c r="K625" s="29">
        <v>1</v>
      </c>
    </row>
    <row r="626" spans="2:13">
      <c r="B626" s="29">
        <v>624</v>
      </c>
      <c r="C626" s="27" t="s">
        <v>607</v>
      </c>
      <c r="D626" s="29" t="s">
        <v>58</v>
      </c>
      <c r="E626" s="30" t="s">
        <v>887</v>
      </c>
      <c r="F626" s="31">
        <v>636</v>
      </c>
      <c r="G626" s="35">
        <f t="shared" si="9"/>
        <v>40.831199999999995</v>
      </c>
    </row>
    <row r="627" spans="2:13">
      <c r="B627" s="29">
        <v>626</v>
      </c>
      <c r="C627" s="27" t="s">
        <v>608</v>
      </c>
      <c r="D627" s="29" t="s">
        <v>870</v>
      </c>
      <c r="E627" s="30" t="s">
        <v>887</v>
      </c>
      <c r="F627" s="31">
        <v>928</v>
      </c>
      <c r="G627" s="35">
        <f t="shared" si="9"/>
        <v>59.577600000000004</v>
      </c>
    </row>
    <row r="628" spans="2:13">
      <c r="B628" s="29">
        <v>627</v>
      </c>
      <c r="C628" s="27" t="s">
        <v>609</v>
      </c>
      <c r="D628" s="29" t="s">
        <v>787</v>
      </c>
      <c r="E628" s="30" t="s">
        <v>881</v>
      </c>
      <c r="F628" s="31">
        <v>424</v>
      </c>
      <c r="G628" s="35">
        <f t="shared" si="9"/>
        <v>27.220800000000001</v>
      </c>
      <c r="K628" s="29">
        <v>2</v>
      </c>
    </row>
    <row r="629" spans="2:13">
      <c r="B629" s="29">
        <v>628</v>
      </c>
      <c r="C629" s="27" t="s">
        <v>610</v>
      </c>
      <c r="D629" s="29" t="s">
        <v>787</v>
      </c>
      <c r="E629" s="30" t="s">
        <v>881</v>
      </c>
      <c r="F629" s="31">
        <v>203</v>
      </c>
      <c r="G629" s="35">
        <f t="shared" si="9"/>
        <v>13.0326</v>
      </c>
      <c r="K629" s="29">
        <v>1</v>
      </c>
    </row>
    <row r="630" spans="2:13">
      <c r="B630" s="29">
        <v>629</v>
      </c>
      <c r="C630" s="27" t="s">
        <v>611</v>
      </c>
      <c r="D630" s="29" t="s">
        <v>19</v>
      </c>
      <c r="E630" s="30" t="s">
        <v>884</v>
      </c>
      <c r="F630" s="31">
        <v>601</v>
      </c>
      <c r="G630" s="35">
        <f t="shared" si="9"/>
        <v>38.584200000000003</v>
      </c>
      <c r="K630" s="29">
        <v>4</v>
      </c>
    </row>
    <row r="631" spans="2:13">
      <c r="B631" s="29">
        <v>630</v>
      </c>
      <c r="C631" s="27" t="s">
        <v>612</v>
      </c>
      <c r="D631" s="29" t="s">
        <v>790</v>
      </c>
      <c r="E631" s="30" t="s">
        <v>882</v>
      </c>
      <c r="F631" s="31">
        <v>27</v>
      </c>
      <c r="G631" s="35">
        <f t="shared" si="9"/>
        <v>1.7334000000000001</v>
      </c>
    </row>
    <row r="632" spans="2:13">
      <c r="B632" s="29">
        <v>631</v>
      </c>
      <c r="C632" s="27" t="s">
        <v>613</v>
      </c>
      <c r="D632" s="29" t="s">
        <v>790</v>
      </c>
      <c r="E632" s="30" t="s">
        <v>882</v>
      </c>
      <c r="F632" s="31">
        <v>66</v>
      </c>
      <c r="G632" s="35">
        <f t="shared" si="9"/>
        <v>4.2371999999999996</v>
      </c>
    </row>
    <row r="633" spans="2:13">
      <c r="B633" s="29">
        <v>632</v>
      </c>
      <c r="C633" s="27" t="s">
        <v>614</v>
      </c>
      <c r="D633" s="29" t="s">
        <v>871</v>
      </c>
      <c r="E633" s="30" t="s">
        <v>881</v>
      </c>
      <c r="F633" s="31">
        <v>713</v>
      </c>
      <c r="G633" s="35">
        <f t="shared" si="9"/>
        <v>45.7746</v>
      </c>
      <c r="J633" s="29">
        <v>4</v>
      </c>
      <c r="K633" s="29">
        <v>3</v>
      </c>
    </row>
    <row r="634" spans="2:13">
      <c r="B634" s="29">
        <v>633</v>
      </c>
      <c r="C634" s="27" t="s">
        <v>615</v>
      </c>
      <c r="D634" s="29" t="s">
        <v>789</v>
      </c>
      <c r="E634" s="30" t="s">
        <v>1055</v>
      </c>
      <c r="F634" s="31">
        <v>6379</v>
      </c>
      <c r="G634" s="35">
        <f t="shared" si="9"/>
        <v>409.53179999999998</v>
      </c>
      <c r="H634" s="29">
        <v>1250</v>
      </c>
      <c r="I634" s="29"/>
      <c r="K634" s="29">
        <v>5</v>
      </c>
      <c r="M634" s="29">
        <v>1</v>
      </c>
    </row>
    <row r="635" spans="2:13">
      <c r="B635" s="29">
        <v>634</v>
      </c>
      <c r="C635" s="27" t="s">
        <v>616</v>
      </c>
      <c r="D635" s="29" t="s">
        <v>1004</v>
      </c>
      <c r="E635" s="30" t="s">
        <v>887</v>
      </c>
      <c r="F635" s="31">
        <v>1485</v>
      </c>
      <c r="G635" s="35">
        <f t="shared" si="9"/>
        <v>95.337000000000003</v>
      </c>
    </row>
    <row r="636" spans="2:13">
      <c r="B636" s="29">
        <v>635</v>
      </c>
      <c r="C636" s="27" t="s">
        <v>617</v>
      </c>
      <c r="D636" s="29" t="s">
        <v>358</v>
      </c>
      <c r="E636" s="30" t="s">
        <v>887</v>
      </c>
      <c r="F636" s="31">
        <v>280</v>
      </c>
      <c r="G636" s="35">
        <f t="shared" si="9"/>
        <v>17.975999999999999</v>
      </c>
    </row>
    <row r="637" spans="2:13">
      <c r="B637" s="29">
        <v>636</v>
      </c>
      <c r="C637" s="27" t="s">
        <v>618</v>
      </c>
      <c r="D637" s="29" t="s">
        <v>790</v>
      </c>
      <c r="E637" s="30" t="s">
        <v>881</v>
      </c>
      <c r="F637" s="31">
        <v>133</v>
      </c>
      <c r="G637" s="35">
        <f t="shared" si="9"/>
        <v>8.5386000000000006</v>
      </c>
      <c r="K637" s="29">
        <v>2</v>
      </c>
    </row>
    <row r="638" spans="2:13">
      <c r="B638" s="29">
        <v>637</v>
      </c>
      <c r="C638" s="27" t="s">
        <v>619</v>
      </c>
      <c r="D638" s="29" t="s">
        <v>790</v>
      </c>
      <c r="E638" s="30" t="s">
        <v>881</v>
      </c>
      <c r="F638" s="31">
        <v>58</v>
      </c>
      <c r="G638" s="35">
        <f t="shared" si="9"/>
        <v>3.7236000000000002</v>
      </c>
      <c r="K638" s="29">
        <v>1</v>
      </c>
    </row>
    <row r="639" spans="2:13">
      <c r="B639" s="29">
        <v>638</v>
      </c>
      <c r="C639" s="27" t="s">
        <v>620</v>
      </c>
      <c r="D639" s="29" t="s">
        <v>807</v>
      </c>
      <c r="E639" s="30" t="s">
        <v>885</v>
      </c>
      <c r="F639" s="31">
        <v>294</v>
      </c>
      <c r="G639" s="35">
        <f t="shared" si="9"/>
        <v>18.8748</v>
      </c>
      <c r="K639" s="29">
        <v>2</v>
      </c>
      <c r="L639" s="29">
        <v>20</v>
      </c>
    </row>
    <row r="640" spans="2:13">
      <c r="B640" s="29">
        <v>639</v>
      </c>
      <c r="C640" s="27" t="s">
        <v>621</v>
      </c>
      <c r="D640" s="29" t="s">
        <v>790</v>
      </c>
      <c r="E640" s="30" t="s">
        <v>882</v>
      </c>
      <c r="F640" s="31">
        <v>85</v>
      </c>
      <c r="G640" s="35">
        <f t="shared" si="9"/>
        <v>5.4570000000000007</v>
      </c>
    </row>
    <row r="641" spans="2:15">
      <c r="B641" s="29">
        <v>640</v>
      </c>
      <c r="C641" s="27" t="s">
        <v>622</v>
      </c>
      <c r="D641" s="29" t="s">
        <v>787</v>
      </c>
      <c r="E641" s="30" t="s">
        <v>881</v>
      </c>
      <c r="F641" s="31">
        <v>478</v>
      </c>
      <c r="G641" s="35">
        <f t="shared" si="9"/>
        <v>30.687599999999996</v>
      </c>
      <c r="K641" s="29">
        <v>2</v>
      </c>
    </row>
    <row r="642" spans="2:15">
      <c r="B642" s="29">
        <v>641</v>
      </c>
      <c r="C642" s="27" t="s">
        <v>623</v>
      </c>
      <c r="D642" s="29" t="s">
        <v>89</v>
      </c>
      <c r="E642" s="30" t="s">
        <v>884</v>
      </c>
      <c r="F642" s="31">
        <v>340</v>
      </c>
      <c r="G642" s="35">
        <f t="shared" si="9"/>
        <v>21.828000000000003</v>
      </c>
    </row>
    <row r="643" spans="2:15">
      <c r="B643" s="29">
        <v>642</v>
      </c>
      <c r="C643" s="27" t="s">
        <v>624</v>
      </c>
      <c r="D643" s="29" t="s">
        <v>787</v>
      </c>
      <c r="E643" s="30" t="s">
        <v>881</v>
      </c>
      <c r="F643" s="31">
        <v>574</v>
      </c>
      <c r="G643" s="35">
        <f t="shared" si="9"/>
        <v>36.8508</v>
      </c>
      <c r="K643" s="29">
        <v>1</v>
      </c>
    </row>
    <row r="644" spans="2:15">
      <c r="B644" s="29">
        <v>643</v>
      </c>
      <c r="C644" s="27" t="s">
        <v>625</v>
      </c>
      <c r="D644" s="29" t="s">
        <v>787</v>
      </c>
      <c r="E644" s="30" t="s">
        <v>881</v>
      </c>
      <c r="F644" s="31">
        <v>556</v>
      </c>
      <c r="G644" s="35">
        <f t="shared" ref="G644:G707" si="10">F644*6.42/100</f>
        <v>35.6952</v>
      </c>
      <c r="K644" s="29">
        <v>3</v>
      </c>
    </row>
    <row r="645" spans="2:15">
      <c r="B645" s="29">
        <v>644</v>
      </c>
      <c r="C645" s="27" t="s">
        <v>626</v>
      </c>
      <c r="D645" s="29" t="s">
        <v>861</v>
      </c>
      <c r="E645" s="30" t="s">
        <v>887</v>
      </c>
      <c r="F645" s="31">
        <v>365</v>
      </c>
      <c r="G645" s="35">
        <f t="shared" si="10"/>
        <v>23.433000000000003</v>
      </c>
    </row>
    <row r="646" spans="2:15">
      <c r="B646" s="29">
        <v>645</v>
      </c>
      <c r="C646" s="27" t="s">
        <v>627</v>
      </c>
      <c r="D646" s="29" t="s">
        <v>787</v>
      </c>
      <c r="E646" s="30" t="s">
        <v>881</v>
      </c>
      <c r="F646" s="31">
        <v>318</v>
      </c>
      <c r="G646" s="35">
        <f t="shared" si="10"/>
        <v>20.415599999999998</v>
      </c>
      <c r="K646" s="29">
        <v>2</v>
      </c>
    </row>
    <row r="647" spans="2:15">
      <c r="B647" s="29">
        <v>646</v>
      </c>
      <c r="C647" s="27" t="s">
        <v>628</v>
      </c>
      <c r="D647" s="29" t="s">
        <v>787</v>
      </c>
      <c r="E647" s="30" t="s">
        <v>882</v>
      </c>
      <c r="F647" s="31">
        <v>521</v>
      </c>
      <c r="G647" s="35">
        <f t="shared" si="10"/>
        <v>33.4482</v>
      </c>
    </row>
    <row r="648" spans="2:15">
      <c r="B648" s="29">
        <v>647</v>
      </c>
      <c r="C648" s="27" t="s">
        <v>629</v>
      </c>
      <c r="D648" s="29" t="s">
        <v>787</v>
      </c>
      <c r="E648" s="30" t="s">
        <v>881</v>
      </c>
      <c r="F648" s="31">
        <v>248</v>
      </c>
      <c r="G648" s="35">
        <f t="shared" si="10"/>
        <v>15.921600000000002</v>
      </c>
      <c r="K648" s="29">
        <v>1</v>
      </c>
    </row>
    <row r="649" spans="2:15">
      <c r="B649" s="29">
        <v>648</v>
      </c>
      <c r="C649" s="27" t="s">
        <v>783</v>
      </c>
      <c r="D649" s="29" t="s">
        <v>790</v>
      </c>
      <c r="E649" s="30" t="s">
        <v>881</v>
      </c>
      <c r="F649" s="31">
        <v>92</v>
      </c>
      <c r="G649" s="35">
        <f t="shared" si="10"/>
        <v>5.9063999999999997</v>
      </c>
      <c r="K649" s="29">
        <v>1</v>
      </c>
    </row>
    <row r="650" spans="2:15">
      <c r="B650" s="29">
        <v>649</v>
      </c>
      <c r="C650" s="27" t="s">
        <v>630</v>
      </c>
      <c r="D650" s="29" t="s">
        <v>830</v>
      </c>
      <c r="E650" s="30" t="s">
        <v>887</v>
      </c>
      <c r="F650" s="31">
        <v>144</v>
      </c>
      <c r="G650" s="35">
        <f t="shared" si="10"/>
        <v>9.2447999999999997</v>
      </c>
    </row>
    <row r="651" spans="2:15">
      <c r="B651" s="29">
        <v>650</v>
      </c>
      <c r="C651" s="27" t="s">
        <v>631</v>
      </c>
      <c r="D651" s="29" t="s">
        <v>787</v>
      </c>
      <c r="E651" s="30" t="s">
        <v>881</v>
      </c>
      <c r="F651" s="31">
        <v>473</v>
      </c>
      <c r="G651" s="35">
        <f t="shared" si="10"/>
        <v>30.366599999999998</v>
      </c>
      <c r="K651" s="29">
        <v>2</v>
      </c>
    </row>
    <row r="652" spans="2:15">
      <c r="B652" s="29">
        <v>651</v>
      </c>
      <c r="C652" s="27" t="s">
        <v>632</v>
      </c>
      <c r="D652" s="29" t="s">
        <v>787</v>
      </c>
      <c r="E652" s="30" t="s">
        <v>882</v>
      </c>
      <c r="F652" s="31">
        <v>261</v>
      </c>
      <c r="G652" s="35">
        <f t="shared" si="10"/>
        <v>16.7562</v>
      </c>
    </row>
    <row r="653" spans="2:15">
      <c r="B653" s="29">
        <v>652</v>
      </c>
      <c r="C653" s="27" t="s">
        <v>633</v>
      </c>
      <c r="D653" s="29" t="s">
        <v>873</v>
      </c>
      <c r="E653" s="30" t="s">
        <v>1056</v>
      </c>
      <c r="F653" s="31">
        <v>15218</v>
      </c>
      <c r="G653" s="35">
        <f t="shared" si="10"/>
        <v>976.99559999999997</v>
      </c>
      <c r="H653" s="29">
        <v>340</v>
      </c>
      <c r="I653" s="29"/>
      <c r="K653" s="29">
        <v>5</v>
      </c>
      <c r="M653" s="29">
        <v>1</v>
      </c>
    </row>
    <row r="654" spans="2:15">
      <c r="B654" s="29">
        <v>653</v>
      </c>
      <c r="C654" s="27" t="s">
        <v>634</v>
      </c>
      <c r="D654" s="29" t="s">
        <v>839</v>
      </c>
      <c r="E654" s="30" t="s">
        <v>887</v>
      </c>
      <c r="F654" s="31">
        <v>1520</v>
      </c>
      <c r="G654" s="35">
        <f t="shared" si="10"/>
        <v>97.584000000000003</v>
      </c>
      <c r="K654" s="29">
        <v>4</v>
      </c>
      <c r="N654" s="29">
        <v>3</v>
      </c>
      <c r="O654" s="28" t="s">
        <v>1037</v>
      </c>
    </row>
    <row r="655" spans="2:15">
      <c r="B655" s="29">
        <v>654</v>
      </c>
      <c r="C655" s="27" t="s">
        <v>635</v>
      </c>
      <c r="D655" s="29" t="s">
        <v>358</v>
      </c>
      <c r="E655" s="30" t="s">
        <v>887</v>
      </c>
      <c r="F655" s="31">
        <v>895</v>
      </c>
      <c r="G655" s="35">
        <f t="shared" si="10"/>
        <v>57.458999999999996</v>
      </c>
      <c r="K655" s="29">
        <v>1</v>
      </c>
      <c r="N655" s="29">
        <v>1</v>
      </c>
      <c r="O655" s="28" t="s">
        <v>1038</v>
      </c>
    </row>
    <row r="656" spans="2:15">
      <c r="B656" s="29">
        <v>655</v>
      </c>
      <c r="C656" s="27" t="s">
        <v>636</v>
      </c>
      <c r="D656" s="29" t="s">
        <v>787</v>
      </c>
      <c r="E656" s="30" t="s">
        <v>881</v>
      </c>
      <c r="F656" s="31">
        <v>295</v>
      </c>
      <c r="G656" s="35">
        <f t="shared" si="10"/>
        <v>18.939</v>
      </c>
      <c r="K656" s="29">
        <v>2</v>
      </c>
    </row>
    <row r="657" spans="2:15">
      <c r="B657" s="29">
        <v>656</v>
      </c>
      <c r="C657" s="27" t="s">
        <v>637</v>
      </c>
      <c r="D657" s="29" t="s">
        <v>638</v>
      </c>
      <c r="E657" s="30" t="s">
        <v>887</v>
      </c>
      <c r="F657" s="31">
        <v>566</v>
      </c>
      <c r="G657" s="35">
        <f t="shared" si="10"/>
        <v>36.337199999999996</v>
      </c>
      <c r="K657" s="29">
        <v>2</v>
      </c>
    </row>
    <row r="658" spans="2:15">
      <c r="B658" s="29">
        <v>657</v>
      </c>
      <c r="C658" s="27" t="s">
        <v>639</v>
      </c>
      <c r="D658" s="29" t="s">
        <v>806</v>
      </c>
      <c r="E658" s="30" t="s">
        <v>887</v>
      </c>
      <c r="F658" s="31">
        <v>90</v>
      </c>
      <c r="G658" s="35">
        <f t="shared" si="10"/>
        <v>5.7779999999999996</v>
      </c>
    </row>
    <row r="659" spans="2:15">
      <c r="B659" s="29">
        <v>658</v>
      </c>
      <c r="C659" s="27" t="s">
        <v>640</v>
      </c>
      <c r="D659" s="29" t="s">
        <v>787</v>
      </c>
      <c r="E659" s="30" t="s">
        <v>881</v>
      </c>
      <c r="F659" s="31">
        <v>748</v>
      </c>
      <c r="G659" s="35">
        <f t="shared" si="10"/>
        <v>48.021599999999999</v>
      </c>
      <c r="K659" s="29">
        <v>4</v>
      </c>
    </row>
    <row r="660" spans="2:15">
      <c r="B660" s="29">
        <v>659</v>
      </c>
      <c r="C660" s="27" t="s">
        <v>641</v>
      </c>
      <c r="D660" s="29" t="s">
        <v>874</v>
      </c>
      <c r="E660" s="30" t="s">
        <v>887</v>
      </c>
      <c r="F660" s="31">
        <v>1173</v>
      </c>
      <c r="G660" s="35">
        <f t="shared" si="10"/>
        <v>75.306600000000003</v>
      </c>
    </row>
    <row r="661" spans="2:15">
      <c r="B661" s="29">
        <v>660</v>
      </c>
      <c r="C661" s="27" t="s">
        <v>642</v>
      </c>
      <c r="D661" s="29" t="s">
        <v>872</v>
      </c>
      <c r="E661" s="30" t="s">
        <v>884</v>
      </c>
      <c r="F661" s="31">
        <v>617</v>
      </c>
      <c r="G661" s="35">
        <f t="shared" si="10"/>
        <v>39.611399999999996</v>
      </c>
      <c r="K661" s="29">
        <v>4</v>
      </c>
      <c r="M661" s="29">
        <v>1</v>
      </c>
    </row>
    <row r="662" spans="2:15">
      <c r="B662" s="29">
        <v>661</v>
      </c>
      <c r="C662" s="27" t="s">
        <v>643</v>
      </c>
      <c r="D662" s="29" t="s">
        <v>790</v>
      </c>
      <c r="E662" s="30" t="s">
        <v>881</v>
      </c>
      <c r="F662" s="31">
        <v>28</v>
      </c>
      <c r="G662" s="35">
        <f t="shared" si="10"/>
        <v>1.7975999999999999</v>
      </c>
      <c r="K662" s="29">
        <v>1</v>
      </c>
    </row>
    <row r="663" spans="2:15">
      <c r="B663" s="29">
        <v>662</v>
      </c>
      <c r="C663" s="27" t="s">
        <v>644</v>
      </c>
      <c r="D663" s="29" t="s">
        <v>787</v>
      </c>
      <c r="E663" s="30" t="s">
        <v>881</v>
      </c>
      <c r="F663" s="31">
        <v>190</v>
      </c>
      <c r="G663" s="35">
        <f t="shared" si="10"/>
        <v>12.198</v>
      </c>
      <c r="K663" s="29">
        <v>2</v>
      </c>
    </row>
    <row r="664" spans="2:15">
      <c r="B664" s="29">
        <v>663</v>
      </c>
      <c r="C664" s="27" t="s">
        <v>645</v>
      </c>
      <c r="D664" s="29" t="s">
        <v>787</v>
      </c>
      <c r="E664" s="30" t="s">
        <v>881</v>
      </c>
      <c r="F664" s="31">
        <v>1031</v>
      </c>
      <c r="G664" s="35">
        <f t="shared" si="10"/>
        <v>66.19019999999999</v>
      </c>
      <c r="K664" s="29">
        <v>3</v>
      </c>
    </row>
    <row r="665" spans="2:15">
      <c r="B665" s="29">
        <v>664</v>
      </c>
      <c r="C665" s="27" t="s">
        <v>646</v>
      </c>
      <c r="D665" s="29" t="s">
        <v>832</v>
      </c>
      <c r="E665" s="30" t="s">
        <v>887</v>
      </c>
      <c r="F665" s="31">
        <v>811</v>
      </c>
      <c r="G665" s="35">
        <f t="shared" si="10"/>
        <v>52.066200000000002</v>
      </c>
      <c r="N665" s="29">
        <v>1.5</v>
      </c>
      <c r="O665" s="28" t="s">
        <v>1039</v>
      </c>
    </row>
    <row r="666" spans="2:15">
      <c r="B666" s="29">
        <v>665</v>
      </c>
      <c r="C666" s="27" t="s">
        <v>647</v>
      </c>
      <c r="D666" s="29" t="s">
        <v>648</v>
      </c>
      <c r="E666" s="30" t="s">
        <v>887</v>
      </c>
      <c r="F666" s="31">
        <v>1007</v>
      </c>
      <c r="G666" s="35">
        <f t="shared" si="10"/>
        <v>64.6494</v>
      </c>
    </row>
    <row r="667" spans="2:15">
      <c r="B667" s="29">
        <v>666</v>
      </c>
      <c r="C667" s="27" t="s">
        <v>649</v>
      </c>
      <c r="D667" s="29" t="s">
        <v>650</v>
      </c>
      <c r="E667" s="30" t="s">
        <v>882</v>
      </c>
      <c r="F667" s="31">
        <v>220</v>
      </c>
      <c r="G667" s="35">
        <f t="shared" si="10"/>
        <v>14.124000000000001</v>
      </c>
    </row>
    <row r="668" spans="2:15">
      <c r="B668" s="29">
        <v>667</v>
      </c>
      <c r="C668" s="27" t="s">
        <v>651</v>
      </c>
      <c r="D668" s="29" t="s">
        <v>650</v>
      </c>
      <c r="E668" s="30" t="s">
        <v>882</v>
      </c>
      <c r="F668" s="31">
        <v>128</v>
      </c>
      <c r="G668" s="35">
        <f t="shared" si="10"/>
        <v>8.2175999999999991</v>
      </c>
    </row>
    <row r="669" spans="2:15">
      <c r="B669" s="29">
        <v>668</v>
      </c>
      <c r="C669" s="27" t="s">
        <v>652</v>
      </c>
      <c r="D669" s="29" t="s">
        <v>877</v>
      </c>
      <c r="E669" s="30" t="s">
        <v>882</v>
      </c>
      <c r="F669" s="31">
        <v>789</v>
      </c>
      <c r="G669" s="35">
        <f t="shared" si="10"/>
        <v>50.653800000000004</v>
      </c>
    </row>
    <row r="670" spans="2:15">
      <c r="B670" s="29">
        <v>669</v>
      </c>
      <c r="C670" s="27" t="s">
        <v>653</v>
      </c>
      <c r="D670" s="29" t="s">
        <v>876</v>
      </c>
      <c r="E670" s="30" t="s">
        <v>882</v>
      </c>
      <c r="F670" s="31">
        <v>71</v>
      </c>
      <c r="G670" s="35">
        <f t="shared" si="10"/>
        <v>4.5582000000000003</v>
      </c>
    </row>
    <row r="671" spans="2:15">
      <c r="B671" s="29">
        <v>670</v>
      </c>
      <c r="C671" s="27" t="s">
        <v>654</v>
      </c>
      <c r="D671" s="29" t="s">
        <v>876</v>
      </c>
      <c r="E671" s="30" t="s">
        <v>882</v>
      </c>
      <c r="F671" s="31">
        <v>42</v>
      </c>
      <c r="G671" s="35">
        <f t="shared" si="10"/>
        <v>2.6963999999999997</v>
      </c>
    </row>
    <row r="672" spans="2:15">
      <c r="B672" s="29">
        <v>671</v>
      </c>
      <c r="C672" s="27" t="s">
        <v>655</v>
      </c>
      <c r="D672" s="29" t="s">
        <v>875</v>
      </c>
      <c r="E672" s="30" t="s">
        <v>882</v>
      </c>
      <c r="F672" s="31">
        <v>68</v>
      </c>
      <c r="G672" s="35">
        <f t="shared" si="10"/>
        <v>4.3655999999999997</v>
      </c>
    </row>
    <row r="673" spans="2:12">
      <c r="B673" s="29">
        <v>672</v>
      </c>
      <c r="C673" s="27" t="s">
        <v>656</v>
      </c>
      <c r="D673" s="29" t="s">
        <v>790</v>
      </c>
      <c r="E673" s="30" t="s">
        <v>882</v>
      </c>
      <c r="F673" s="31">
        <v>68</v>
      </c>
      <c r="G673" s="35">
        <f t="shared" si="10"/>
        <v>4.3655999999999997</v>
      </c>
    </row>
    <row r="674" spans="2:12">
      <c r="B674" s="29">
        <v>673</v>
      </c>
      <c r="C674" s="27" t="s">
        <v>784</v>
      </c>
      <c r="D674" s="29" t="s">
        <v>901</v>
      </c>
      <c r="E674" s="30" t="s">
        <v>881</v>
      </c>
      <c r="F674" s="31">
        <v>29</v>
      </c>
      <c r="G674" s="35">
        <f t="shared" si="10"/>
        <v>1.8618000000000001</v>
      </c>
      <c r="K674" s="29">
        <v>1</v>
      </c>
    </row>
    <row r="675" spans="2:12">
      <c r="B675" s="29">
        <v>674</v>
      </c>
      <c r="C675" s="27" t="s">
        <v>657</v>
      </c>
      <c r="D675" s="29" t="s">
        <v>790</v>
      </c>
      <c r="E675" s="30" t="s">
        <v>882</v>
      </c>
      <c r="F675" s="31">
        <v>114</v>
      </c>
      <c r="G675" s="35">
        <f t="shared" si="10"/>
        <v>7.3187999999999995</v>
      </c>
    </row>
    <row r="676" spans="2:12">
      <c r="B676" s="29">
        <v>675</v>
      </c>
      <c r="C676" s="27" t="s">
        <v>658</v>
      </c>
      <c r="D676" s="29" t="s">
        <v>876</v>
      </c>
      <c r="E676" s="30" t="s">
        <v>882</v>
      </c>
      <c r="F676" s="31">
        <v>67</v>
      </c>
      <c r="G676" s="35">
        <f t="shared" si="10"/>
        <v>4.3014000000000001</v>
      </c>
    </row>
    <row r="677" spans="2:12">
      <c r="B677" s="29">
        <v>676</v>
      </c>
      <c r="C677" s="27" t="s">
        <v>785</v>
      </c>
      <c r="D677" s="29" t="s">
        <v>900</v>
      </c>
      <c r="E677" s="30" t="s">
        <v>885</v>
      </c>
      <c r="F677" s="31">
        <v>1407</v>
      </c>
      <c r="G677" s="35">
        <f t="shared" si="10"/>
        <v>90.329400000000007</v>
      </c>
      <c r="H677" s="29">
        <v>212</v>
      </c>
      <c r="I677" s="29"/>
      <c r="K677" s="29">
        <v>5</v>
      </c>
    </row>
    <row r="678" spans="2:12">
      <c r="B678" s="29">
        <v>677</v>
      </c>
      <c r="C678" s="27" t="s">
        <v>659</v>
      </c>
      <c r="D678" s="29" t="s">
        <v>876</v>
      </c>
      <c r="E678" s="30" t="s">
        <v>882</v>
      </c>
      <c r="F678" s="31">
        <v>39</v>
      </c>
      <c r="G678" s="35">
        <f t="shared" si="10"/>
        <v>2.5038</v>
      </c>
    </row>
    <row r="679" spans="2:12">
      <c r="B679" s="29">
        <v>678</v>
      </c>
      <c r="C679" s="27" t="s">
        <v>660</v>
      </c>
      <c r="D679" s="29" t="s">
        <v>902</v>
      </c>
      <c r="E679" s="30" t="s">
        <v>887</v>
      </c>
      <c r="F679" s="31">
        <v>1730</v>
      </c>
      <c r="G679" s="35">
        <f t="shared" si="10"/>
        <v>111.066</v>
      </c>
    </row>
    <row r="680" spans="2:12">
      <c r="B680" s="29">
        <v>679</v>
      </c>
      <c r="C680" s="27" t="s">
        <v>661</v>
      </c>
      <c r="D680" s="29" t="s">
        <v>900</v>
      </c>
      <c r="E680" s="30" t="s">
        <v>885</v>
      </c>
      <c r="F680" s="31">
        <v>1118</v>
      </c>
      <c r="G680" s="35">
        <f t="shared" si="10"/>
        <v>71.775599999999997</v>
      </c>
      <c r="H680" s="29">
        <v>115</v>
      </c>
      <c r="I680" s="29"/>
      <c r="K680" s="29">
        <v>3</v>
      </c>
    </row>
    <row r="681" spans="2:12">
      <c r="B681" s="29">
        <v>680</v>
      </c>
      <c r="C681" s="27" t="s">
        <v>662</v>
      </c>
      <c r="D681" s="29" t="s">
        <v>876</v>
      </c>
      <c r="E681" s="30" t="s">
        <v>882</v>
      </c>
      <c r="F681" s="31">
        <v>22</v>
      </c>
      <c r="G681" s="35">
        <f t="shared" si="10"/>
        <v>1.4124000000000001</v>
      </c>
    </row>
    <row r="682" spans="2:12">
      <c r="B682" s="29">
        <v>681</v>
      </c>
      <c r="C682" s="27" t="s">
        <v>663</v>
      </c>
      <c r="D682" s="29" t="s">
        <v>877</v>
      </c>
      <c r="E682" s="30" t="s">
        <v>882</v>
      </c>
      <c r="F682" s="31">
        <v>228</v>
      </c>
      <c r="G682" s="35">
        <f t="shared" si="10"/>
        <v>14.637599999999999</v>
      </c>
    </row>
    <row r="683" spans="2:12">
      <c r="B683" s="29">
        <v>682</v>
      </c>
      <c r="C683" s="27" t="s">
        <v>664</v>
      </c>
      <c r="D683" s="29" t="s">
        <v>901</v>
      </c>
      <c r="E683" s="30" t="s">
        <v>881</v>
      </c>
      <c r="F683" s="31">
        <v>119</v>
      </c>
      <c r="G683" s="35">
        <f t="shared" si="10"/>
        <v>7.6398000000000001</v>
      </c>
      <c r="K683" s="29">
        <v>2</v>
      </c>
    </row>
    <row r="684" spans="2:12">
      <c r="B684" s="29">
        <v>683</v>
      </c>
      <c r="C684" s="27" t="s">
        <v>665</v>
      </c>
      <c r="D684" s="29" t="s">
        <v>903</v>
      </c>
      <c r="E684" s="30" t="s">
        <v>881</v>
      </c>
      <c r="F684" s="31">
        <v>783</v>
      </c>
      <c r="G684" s="35">
        <f t="shared" si="10"/>
        <v>50.268599999999999</v>
      </c>
      <c r="K684" s="29">
        <v>3</v>
      </c>
      <c r="L684" s="29">
        <v>5</v>
      </c>
    </row>
    <row r="685" spans="2:12">
      <c r="B685" s="29">
        <v>684</v>
      </c>
      <c r="C685" s="27" t="s">
        <v>666</v>
      </c>
      <c r="D685" s="29" t="s">
        <v>904</v>
      </c>
      <c r="E685" s="30" t="s">
        <v>881</v>
      </c>
      <c r="F685" s="31">
        <v>651</v>
      </c>
      <c r="G685" s="35">
        <f t="shared" si="10"/>
        <v>41.794200000000004</v>
      </c>
      <c r="K685" s="29">
        <v>3</v>
      </c>
    </row>
    <row r="686" spans="2:12">
      <c r="B686" s="29">
        <v>685</v>
      </c>
      <c r="C686" s="27" t="s">
        <v>667</v>
      </c>
      <c r="D686" s="29" t="s">
        <v>905</v>
      </c>
      <c r="E686" s="30" t="s">
        <v>881</v>
      </c>
      <c r="F686" s="31">
        <v>141</v>
      </c>
      <c r="G686" s="35">
        <f t="shared" si="10"/>
        <v>9.0522000000000009</v>
      </c>
      <c r="K686" s="29">
        <v>1</v>
      </c>
    </row>
    <row r="687" spans="2:12">
      <c r="B687" s="29">
        <v>686</v>
      </c>
      <c r="C687" s="27" t="s">
        <v>668</v>
      </c>
      <c r="D687" s="29" t="s">
        <v>904</v>
      </c>
      <c r="E687" s="30" t="s">
        <v>881</v>
      </c>
      <c r="F687" s="31">
        <v>207</v>
      </c>
      <c r="G687" s="35">
        <f t="shared" si="10"/>
        <v>13.289400000000001</v>
      </c>
      <c r="K687" s="29">
        <v>1</v>
      </c>
    </row>
    <row r="688" spans="2:12">
      <c r="B688" s="29">
        <v>687</v>
      </c>
      <c r="C688" s="27" t="s">
        <v>669</v>
      </c>
      <c r="D688" s="29" t="s">
        <v>906</v>
      </c>
      <c r="E688" s="30" t="s">
        <v>884</v>
      </c>
      <c r="F688" s="31">
        <v>285</v>
      </c>
      <c r="G688" s="35">
        <f t="shared" si="10"/>
        <v>18.297000000000001</v>
      </c>
      <c r="K688" s="29">
        <v>4</v>
      </c>
      <c r="L688" s="30">
        <v>1</v>
      </c>
    </row>
    <row r="689" spans="2:15">
      <c r="B689" s="29">
        <v>688</v>
      </c>
      <c r="C689" s="27" t="s">
        <v>670</v>
      </c>
      <c r="D689" s="29" t="s">
        <v>876</v>
      </c>
      <c r="E689" s="30" t="s">
        <v>882</v>
      </c>
      <c r="F689" s="31">
        <v>25</v>
      </c>
      <c r="G689" s="35">
        <f t="shared" si="10"/>
        <v>1.605</v>
      </c>
    </row>
    <row r="690" spans="2:15">
      <c r="B690" s="29">
        <v>689</v>
      </c>
      <c r="C690" s="27" t="s">
        <v>671</v>
      </c>
      <c r="D690" s="29" t="s">
        <v>907</v>
      </c>
      <c r="E690" s="30" t="s">
        <v>1046</v>
      </c>
      <c r="F690" s="31">
        <v>1071</v>
      </c>
      <c r="G690" s="35">
        <f t="shared" si="10"/>
        <v>68.758200000000002</v>
      </c>
      <c r="J690" s="29">
        <v>7</v>
      </c>
      <c r="K690" s="29">
        <v>2</v>
      </c>
    </row>
    <row r="691" spans="2:15">
      <c r="B691" s="29">
        <v>690</v>
      </c>
      <c r="C691" s="27" t="s">
        <v>672</v>
      </c>
      <c r="D691" s="29" t="s">
        <v>876</v>
      </c>
      <c r="E691" s="30" t="s">
        <v>882</v>
      </c>
      <c r="F691" s="31">
        <v>18</v>
      </c>
      <c r="G691" s="35">
        <f t="shared" si="10"/>
        <v>1.1556</v>
      </c>
    </row>
    <row r="692" spans="2:15">
      <c r="B692" s="29">
        <v>691</v>
      </c>
      <c r="C692" s="27" t="s">
        <v>673</v>
      </c>
      <c r="D692" s="29" t="s">
        <v>876</v>
      </c>
      <c r="E692" s="30" t="s">
        <v>882</v>
      </c>
      <c r="F692" s="31">
        <v>56</v>
      </c>
      <c r="G692" s="35">
        <f t="shared" si="10"/>
        <v>3.5951999999999997</v>
      </c>
    </row>
    <row r="693" spans="2:15">
      <c r="B693" s="29">
        <v>692</v>
      </c>
      <c r="C693" s="27" t="s">
        <v>674</v>
      </c>
      <c r="D693" s="29" t="s">
        <v>876</v>
      </c>
      <c r="E693" s="30" t="s">
        <v>882</v>
      </c>
      <c r="F693" s="31">
        <v>27</v>
      </c>
      <c r="G693" s="35">
        <f t="shared" si="10"/>
        <v>1.7334000000000001</v>
      </c>
    </row>
    <row r="694" spans="2:15">
      <c r="B694" s="29">
        <v>693</v>
      </c>
      <c r="C694" s="27" t="s">
        <v>675</v>
      </c>
      <c r="D694" s="29" t="s">
        <v>904</v>
      </c>
      <c r="E694" s="30" t="s">
        <v>881</v>
      </c>
      <c r="F694" s="31">
        <v>1166</v>
      </c>
      <c r="G694" s="35">
        <f t="shared" si="10"/>
        <v>74.857200000000006</v>
      </c>
      <c r="K694" s="29">
        <v>4</v>
      </c>
    </row>
    <row r="695" spans="2:15">
      <c r="B695" s="29">
        <v>694</v>
      </c>
      <c r="C695" s="27" t="s">
        <v>676</v>
      </c>
      <c r="D695" s="29" t="s">
        <v>876</v>
      </c>
      <c r="E695" s="30" t="s">
        <v>882</v>
      </c>
      <c r="F695" s="31">
        <v>71</v>
      </c>
      <c r="G695" s="35">
        <f t="shared" si="10"/>
        <v>4.5582000000000003</v>
      </c>
    </row>
    <row r="696" spans="2:15">
      <c r="B696" s="29">
        <v>695</v>
      </c>
      <c r="C696" s="27" t="s">
        <v>677</v>
      </c>
      <c r="D696" s="29" t="s">
        <v>876</v>
      </c>
      <c r="E696" s="30" t="s">
        <v>882</v>
      </c>
      <c r="F696" s="31">
        <v>39</v>
      </c>
      <c r="G696" s="35">
        <f t="shared" si="10"/>
        <v>2.5038</v>
      </c>
    </row>
    <row r="697" spans="2:15">
      <c r="B697" s="29">
        <v>696</v>
      </c>
      <c r="C697" s="27" t="s">
        <v>678</v>
      </c>
      <c r="D697" s="29" t="s">
        <v>904</v>
      </c>
      <c r="E697" s="30" t="s">
        <v>881</v>
      </c>
      <c r="F697" s="31">
        <v>509</v>
      </c>
      <c r="G697" s="35">
        <f t="shared" si="10"/>
        <v>32.677799999999998</v>
      </c>
      <c r="K697" s="29">
        <v>2</v>
      </c>
      <c r="M697" s="29">
        <v>1</v>
      </c>
    </row>
    <row r="698" spans="2:15">
      <c r="B698" s="29">
        <v>697</v>
      </c>
      <c r="C698" s="27" t="s">
        <v>679</v>
      </c>
      <c r="D698" s="29" t="s">
        <v>877</v>
      </c>
      <c r="E698" s="30" t="s">
        <v>882</v>
      </c>
      <c r="F698" s="31">
        <v>278</v>
      </c>
      <c r="G698" s="35">
        <f t="shared" si="10"/>
        <v>17.8476</v>
      </c>
    </row>
    <row r="699" spans="2:15">
      <c r="B699" s="29">
        <v>698</v>
      </c>
      <c r="C699" s="27" t="s">
        <v>680</v>
      </c>
      <c r="D699" s="29" t="s">
        <v>908</v>
      </c>
      <c r="E699" s="30" t="s">
        <v>887</v>
      </c>
      <c r="F699" s="31">
        <v>1444</v>
      </c>
      <c r="G699" s="35">
        <f t="shared" si="10"/>
        <v>92.704799999999992</v>
      </c>
    </row>
    <row r="700" spans="2:15">
      <c r="B700" s="29">
        <v>699</v>
      </c>
      <c r="C700" s="27" t="s">
        <v>681</v>
      </c>
      <c r="D700" s="29" t="s">
        <v>876</v>
      </c>
      <c r="E700" s="30" t="s">
        <v>882</v>
      </c>
      <c r="F700" s="31">
        <v>157</v>
      </c>
      <c r="G700" s="35">
        <f t="shared" si="10"/>
        <v>10.0794</v>
      </c>
    </row>
    <row r="701" spans="2:15">
      <c r="B701" s="29">
        <v>700</v>
      </c>
      <c r="C701" s="27" t="s">
        <v>682</v>
      </c>
      <c r="D701" s="29" t="s">
        <v>909</v>
      </c>
      <c r="E701" s="30" t="s">
        <v>887</v>
      </c>
      <c r="F701" s="31">
        <v>538</v>
      </c>
      <c r="G701" s="35">
        <f t="shared" si="10"/>
        <v>34.5396</v>
      </c>
      <c r="K701" s="29">
        <v>2</v>
      </c>
    </row>
    <row r="702" spans="2:15">
      <c r="B702" s="29">
        <v>701</v>
      </c>
      <c r="C702" s="27" t="s">
        <v>683</v>
      </c>
      <c r="D702" s="29" t="s">
        <v>904</v>
      </c>
      <c r="E702" s="30" t="s">
        <v>881</v>
      </c>
      <c r="F702" s="31">
        <v>925</v>
      </c>
      <c r="G702" s="35">
        <f t="shared" si="10"/>
        <v>59.384999999999998</v>
      </c>
      <c r="J702" s="29">
        <v>6</v>
      </c>
      <c r="K702" s="29">
        <v>5</v>
      </c>
    </row>
    <row r="703" spans="2:15">
      <c r="B703" s="29">
        <v>702</v>
      </c>
      <c r="C703" s="27" t="s">
        <v>684</v>
      </c>
      <c r="D703" s="29" t="s">
        <v>790</v>
      </c>
      <c r="E703" s="30" t="s">
        <v>881</v>
      </c>
      <c r="F703" s="31">
        <v>99</v>
      </c>
      <c r="G703" s="35">
        <f t="shared" si="10"/>
        <v>6.3558000000000003</v>
      </c>
      <c r="K703" s="29">
        <v>1</v>
      </c>
    </row>
    <row r="704" spans="2:15">
      <c r="B704" s="29">
        <v>703</v>
      </c>
      <c r="C704" s="27" t="s">
        <v>685</v>
      </c>
      <c r="D704" s="29" t="s">
        <v>911</v>
      </c>
      <c r="E704" s="30" t="s">
        <v>887</v>
      </c>
      <c r="F704" s="31">
        <v>2034</v>
      </c>
      <c r="G704" s="35">
        <f t="shared" si="10"/>
        <v>130.58280000000002</v>
      </c>
      <c r="K704" s="29">
        <v>3</v>
      </c>
      <c r="N704" s="30">
        <v>1</v>
      </c>
      <c r="O704" s="28" t="s">
        <v>1040</v>
      </c>
    </row>
    <row r="705" spans="2:15">
      <c r="B705" s="29">
        <v>704</v>
      </c>
      <c r="C705" s="27" t="s">
        <v>686</v>
      </c>
      <c r="D705" s="29" t="s">
        <v>912</v>
      </c>
      <c r="E705" s="30" t="s">
        <v>885</v>
      </c>
      <c r="F705" s="31">
        <v>736</v>
      </c>
      <c r="G705" s="35">
        <f t="shared" si="10"/>
        <v>47.251199999999997</v>
      </c>
      <c r="K705" s="29">
        <v>3</v>
      </c>
      <c r="L705" s="29">
        <v>50</v>
      </c>
    </row>
    <row r="706" spans="2:15">
      <c r="B706" s="29">
        <v>705</v>
      </c>
      <c r="C706" s="27" t="s">
        <v>687</v>
      </c>
      <c r="D706" s="29" t="s">
        <v>876</v>
      </c>
      <c r="E706" s="30" t="s">
        <v>882</v>
      </c>
      <c r="F706" s="31">
        <v>130</v>
      </c>
      <c r="G706" s="35">
        <f t="shared" si="10"/>
        <v>8.3460000000000001</v>
      </c>
    </row>
    <row r="707" spans="2:15">
      <c r="B707" s="29">
        <v>706</v>
      </c>
      <c r="C707" s="27" t="s">
        <v>688</v>
      </c>
      <c r="D707" s="29" t="s">
        <v>910</v>
      </c>
      <c r="E707" s="30" t="s">
        <v>881</v>
      </c>
      <c r="F707" s="31">
        <v>585</v>
      </c>
      <c r="G707" s="35">
        <f t="shared" si="10"/>
        <v>37.556999999999995</v>
      </c>
      <c r="K707" s="29">
        <v>2</v>
      </c>
    </row>
    <row r="708" spans="2:15">
      <c r="B708" s="29">
        <v>707</v>
      </c>
      <c r="C708" s="27" t="s">
        <v>689</v>
      </c>
      <c r="D708" s="29" t="s">
        <v>913</v>
      </c>
      <c r="E708" s="30" t="s">
        <v>881</v>
      </c>
      <c r="F708" s="31">
        <v>848</v>
      </c>
      <c r="G708" s="35">
        <f t="shared" ref="G708:G769" si="11">F708*6.42/100</f>
        <v>54.441600000000001</v>
      </c>
      <c r="K708" s="29">
        <v>3</v>
      </c>
    </row>
    <row r="709" spans="2:15">
      <c r="B709" s="29">
        <v>708</v>
      </c>
      <c r="C709" s="27" t="s">
        <v>690</v>
      </c>
      <c r="D709" s="29" t="s">
        <v>911</v>
      </c>
      <c r="E709" s="30" t="s">
        <v>887</v>
      </c>
      <c r="F709" s="31">
        <v>1545</v>
      </c>
      <c r="G709" s="35">
        <f t="shared" si="11"/>
        <v>99.188999999999993</v>
      </c>
      <c r="K709" s="29">
        <v>2</v>
      </c>
      <c r="N709" s="29">
        <v>1</v>
      </c>
      <c r="O709" s="28" t="s">
        <v>1025</v>
      </c>
    </row>
    <row r="710" spans="2:15">
      <c r="B710" s="29">
        <v>709</v>
      </c>
      <c r="C710" s="27" t="s">
        <v>691</v>
      </c>
      <c r="D710" s="29" t="s">
        <v>906</v>
      </c>
      <c r="E710" s="30" t="s">
        <v>884</v>
      </c>
      <c r="F710" s="31">
        <v>377</v>
      </c>
      <c r="G710" s="35">
        <f t="shared" si="11"/>
        <v>24.203400000000002</v>
      </c>
      <c r="K710" s="29">
        <v>3</v>
      </c>
      <c r="N710" s="30">
        <v>1</v>
      </c>
      <c r="O710" s="28" t="s">
        <v>1010</v>
      </c>
    </row>
    <row r="711" spans="2:15">
      <c r="B711" s="29">
        <v>710</v>
      </c>
      <c r="C711" s="27" t="s">
        <v>692</v>
      </c>
      <c r="D711" s="29" t="s">
        <v>876</v>
      </c>
      <c r="E711" s="30" t="s">
        <v>882</v>
      </c>
      <c r="F711" s="31">
        <v>59</v>
      </c>
      <c r="G711" s="35">
        <f t="shared" si="11"/>
        <v>3.7877999999999998</v>
      </c>
    </row>
    <row r="712" spans="2:15">
      <c r="B712" s="29">
        <v>711</v>
      </c>
      <c r="C712" s="27" t="s">
        <v>693</v>
      </c>
      <c r="D712" s="29" t="s">
        <v>904</v>
      </c>
      <c r="E712" s="30" t="s">
        <v>881</v>
      </c>
      <c r="F712" s="31">
        <v>152</v>
      </c>
      <c r="G712" s="35">
        <f t="shared" si="11"/>
        <v>9.7584</v>
      </c>
      <c r="K712" s="29">
        <v>1</v>
      </c>
    </row>
    <row r="713" spans="2:15">
      <c r="B713" s="29">
        <v>712</v>
      </c>
      <c r="C713" s="27" t="s">
        <v>694</v>
      </c>
      <c r="D713" s="29" t="s">
        <v>787</v>
      </c>
      <c r="E713" s="30" t="s">
        <v>881</v>
      </c>
      <c r="F713" s="31">
        <v>365</v>
      </c>
      <c r="G713" s="35">
        <f t="shared" si="11"/>
        <v>23.433000000000003</v>
      </c>
      <c r="K713" s="29">
        <v>1</v>
      </c>
    </row>
    <row r="714" spans="2:15">
      <c r="B714" s="29">
        <v>713</v>
      </c>
      <c r="C714" s="27" t="s">
        <v>695</v>
      </c>
      <c r="D714" s="29" t="s">
        <v>876</v>
      </c>
      <c r="E714" s="30" t="s">
        <v>882</v>
      </c>
      <c r="F714" s="31">
        <v>20</v>
      </c>
      <c r="G714" s="35">
        <f t="shared" si="11"/>
        <v>1.284</v>
      </c>
    </row>
    <row r="715" spans="2:15">
      <c r="B715" s="29">
        <v>714</v>
      </c>
      <c r="C715" s="27" t="s">
        <v>696</v>
      </c>
      <c r="D715" s="29" t="s">
        <v>876</v>
      </c>
      <c r="E715" s="30" t="s">
        <v>882</v>
      </c>
      <c r="F715" s="31">
        <v>48</v>
      </c>
      <c r="G715" s="35">
        <f t="shared" si="11"/>
        <v>3.0815999999999999</v>
      </c>
    </row>
    <row r="716" spans="2:15">
      <c r="B716" s="29">
        <v>715</v>
      </c>
      <c r="C716" s="27" t="s">
        <v>697</v>
      </c>
      <c r="D716" s="29" t="s">
        <v>876</v>
      </c>
      <c r="E716" s="30" t="s">
        <v>882</v>
      </c>
      <c r="F716" s="31">
        <v>12</v>
      </c>
      <c r="G716" s="35">
        <f t="shared" si="11"/>
        <v>0.77039999999999997</v>
      </c>
    </row>
    <row r="717" spans="2:15">
      <c r="B717" s="29">
        <v>716</v>
      </c>
      <c r="C717" s="27" t="s">
        <v>698</v>
      </c>
      <c r="D717" s="29" t="s">
        <v>904</v>
      </c>
      <c r="E717" s="30" t="s">
        <v>881</v>
      </c>
      <c r="F717" s="31">
        <v>702</v>
      </c>
      <c r="G717" s="35">
        <f t="shared" si="11"/>
        <v>45.068400000000004</v>
      </c>
      <c r="K717" s="29">
        <v>3</v>
      </c>
    </row>
    <row r="718" spans="2:15">
      <c r="B718" s="29">
        <v>717</v>
      </c>
      <c r="C718" s="27" t="s">
        <v>699</v>
      </c>
      <c r="D718" s="29" t="s">
        <v>904</v>
      </c>
      <c r="E718" s="30" t="s">
        <v>881</v>
      </c>
      <c r="F718" s="31">
        <v>518</v>
      </c>
      <c r="G718" s="35">
        <f t="shared" si="11"/>
        <v>33.255600000000001</v>
      </c>
      <c r="K718" s="29">
        <v>2</v>
      </c>
    </row>
    <row r="719" spans="2:15">
      <c r="B719" s="29">
        <v>718</v>
      </c>
      <c r="C719" s="27" t="s">
        <v>700</v>
      </c>
      <c r="D719" s="29" t="s">
        <v>878</v>
      </c>
      <c r="E719" s="30" t="s">
        <v>882</v>
      </c>
      <c r="F719" s="31">
        <v>375</v>
      </c>
      <c r="G719" s="35">
        <f t="shared" si="11"/>
        <v>24.074999999999999</v>
      </c>
    </row>
    <row r="720" spans="2:15">
      <c r="B720" s="29">
        <v>719</v>
      </c>
      <c r="C720" s="27" t="s">
        <v>701</v>
      </c>
      <c r="D720" s="29" t="s">
        <v>876</v>
      </c>
      <c r="E720" s="30" t="s">
        <v>882</v>
      </c>
      <c r="F720" s="31">
        <v>43</v>
      </c>
      <c r="G720" s="35">
        <f t="shared" si="11"/>
        <v>2.7606000000000002</v>
      </c>
    </row>
    <row r="721" spans="2:12">
      <c r="B721" s="29">
        <v>720</v>
      </c>
      <c r="C721" s="27" t="s">
        <v>702</v>
      </c>
      <c r="D721" s="29" t="s">
        <v>901</v>
      </c>
      <c r="E721" s="30" t="s">
        <v>881</v>
      </c>
      <c r="F721" s="31">
        <v>123</v>
      </c>
      <c r="G721" s="35">
        <f t="shared" si="11"/>
        <v>7.8965999999999994</v>
      </c>
      <c r="K721" s="29">
        <v>3</v>
      </c>
    </row>
    <row r="722" spans="2:12">
      <c r="B722" s="29">
        <v>721</v>
      </c>
      <c r="C722" s="27" t="s">
        <v>703</v>
      </c>
      <c r="D722" s="29" t="s">
        <v>904</v>
      </c>
      <c r="E722" s="30" t="s">
        <v>881</v>
      </c>
      <c r="F722" s="31">
        <v>668</v>
      </c>
      <c r="G722" s="35">
        <f t="shared" si="11"/>
        <v>42.885600000000004</v>
      </c>
      <c r="K722" s="29">
        <v>3</v>
      </c>
    </row>
    <row r="723" spans="2:12">
      <c r="B723" s="29">
        <v>722</v>
      </c>
      <c r="C723" s="27" t="s">
        <v>704</v>
      </c>
      <c r="D723" s="29" t="s">
        <v>904</v>
      </c>
      <c r="E723" s="30" t="s">
        <v>881</v>
      </c>
      <c r="F723" s="31">
        <v>700</v>
      </c>
      <c r="G723" s="35">
        <f t="shared" si="11"/>
        <v>44.94</v>
      </c>
      <c r="K723" s="29">
        <v>4</v>
      </c>
    </row>
    <row r="724" spans="2:12">
      <c r="B724" s="29">
        <v>723</v>
      </c>
      <c r="C724" s="27" t="s">
        <v>705</v>
      </c>
      <c r="D724" s="29" t="s">
        <v>876</v>
      </c>
      <c r="E724" s="30" t="s">
        <v>882</v>
      </c>
      <c r="F724" s="31">
        <v>11</v>
      </c>
      <c r="G724" s="35">
        <f t="shared" si="11"/>
        <v>0.70620000000000005</v>
      </c>
    </row>
    <row r="725" spans="2:12">
      <c r="B725" s="29">
        <v>724</v>
      </c>
      <c r="C725" s="27" t="s">
        <v>706</v>
      </c>
      <c r="D725" s="29" t="s">
        <v>876</v>
      </c>
      <c r="E725" s="30" t="s">
        <v>882</v>
      </c>
      <c r="F725" s="31">
        <v>30</v>
      </c>
      <c r="G725" s="35">
        <f t="shared" si="11"/>
        <v>1.9259999999999999</v>
      </c>
    </row>
    <row r="726" spans="2:12">
      <c r="B726" s="29">
        <v>725</v>
      </c>
      <c r="C726" s="27" t="s">
        <v>707</v>
      </c>
      <c r="D726" s="29" t="s">
        <v>901</v>
      </c>
      <c r="E726" s="30" t="s">
        <v>881</v>
      </c>
      <c r="F726" s="31">
        <v>120</v>
      </c>
      <c r="G726" s="35">
        <f t="shared" si="11"/>
        <v>7.7039999999999997</v>
      </c>
      <c r="K726" s="29">
        <v>1</v>
      </c>
    </row>
    <row r="727" spans="2:12">
      <c r="B727" s="29">
        <v>726</v>
      </c>
      <c r="C727" s="27" t="s">
        <v>708</v>
      </c>
      <c r="D727" s="29" t="s">
        <v>901</v>
      </c>
      <c r="E727" s="30" t="s">
        <v>881</v>
      </c>
      <c r="F727" s="31">
        <v>92</v>
      </c>
      <c r="G727" s="35">
        <f t="shared" si="11"/>
        <v>5.9063999999999997</v>
      </c>
      <c r="K727" s="29">
        <v>1</v>
      </c>
    </row>
    <row r="728" spans="2:12">
      <c r="B728" s="29">
        <v>727</v>
      </c>
      <c r="C728" s="27" t="s">
        <v>709</v>
      </c>
      <c r="D728" s="29" t="s">
        <v>876</v>
      </c>
      <c r="E728" s="30" t="s">
        <v>882</v>
      </c>
      <c r="F728" s="31">
        <v>64</v>
      </c>
      <c r="G728" s="35">
        <f t="shared" si="11"/>
        <v>4.1087999999999996</v>
      </c>
    </row>
    <row r="729" spans="2:12">
      <c r="B729" s="29">
        <v>728</v>
      </c>
      <c r="C729" s="27" t="s">
        <v>710</v>
      </c>
      <c r="D729" s="29" t="s">
        <v>878</v>
      </c>
      <c r="E729" s="30" t="s">
        <v>882</v>
      </c>
      <c r="F729" s="31">
        <v>449</v>
      </c>
      <c r="G729" s="35">
        <f t="shared" si="11"/>
        <v>28.825800000000001</v>
      </c>
    </row>
    <row r="730" spans="2:12">
      <c r="B730" s="29">
        <v>729</v>
      </c>
      <c r="C730" s="27" t="s">
        <v>711</v>
      </c>
      <c r="D730" s="29" t="s">
        <v>876</v>
      </c>
      <c r="E730" s="30" t="s">
        <v>882</v>
      </c>
      <c r="F730" s="31">
        <v>30</v>
      </c>
      <c r="G730" s="35">
        <f t="shared" si="11"/>
        <v>1.9259999999999999</v>
      </c>
    </row>
    <row r="731" spans="2:12">
      <c r="B731" s="29">
        <v>730</v>
      </c>
      <c r="C731" s="27" t="s">
        <v>712</v>
      </c>
      <c r="D731" s="29" t="s">
        <v>904</v>
      </c>
      <c r="E731" s="30" t="s">
        <v>881</v>
      </c>
      <c r="F731" s="31">
        <v>302</v>
      </c>
      <c r="G731" s="35">
        <f t="shared" si="11"/>
        <v>19.388400000000001</v>
      </c>
      <c r="K731" s="29">
        <v>2</v>
      </c>
    </row>
    <row r="732" spans="2:12">
      <c r="B732" s="29">
        <v>731</v>
      </c>
      <c r="C732" s="27" t="s">
        <v>713</v>
      </c>
      <c r="D732" s="29" t="s">
        <v>876</v>
      </c>
      <c r="E732" s="30" t="s">
        <v>882</v>
      </c>
      <c r="F732" s="31">
        <v>73</v>
      </c>
      <c r="G732" s="35">
        <f t="shared" si="11"/>
        <v>4.6865999999999994</v>
      </c>
    </row>
    <row r="733" spans="2:12">
      <c r="B733" s="29">
        <v>732</v>
      </c>
      <c r="C733" s="27" t="s">
        <v>714</v>
      </c>
      <c r="D733" s="29" t="s">
        <v>878</v>
      </c>
      <c r="E733" s="30" t="s">
        <v>882</v>
      </c>
      <c r="F733" s="31">
        <v>358</v>
      </c>
      <c r="G733" s="35">
        <f t="shared" si="11"/>
        <v>22.983600000000003</v>
      </c>
    </row>
    <row r="734" spans="2:12">
      <c r="B734" s="29">
        <v>733</v>
      </c>
      <c r="C734" s="27" t="s">
        <v>715</v>
      </c>
      <c r="D734" s="29" t="s">
        <v>912</v>
      </c>
      <c r="E734" s="30" t="s">
        <v>885</v>
      </c>
      <c r="F734" s="31">
        <v>715</v>
      </c>
      <c r="G734" s="35">
        <f t="shared" si="11"/>
        <v>45.902999999999999</v>
      </c>
      <c r="K734" s="29">
        <v>2</v>
      </c>
      <c r="L734" s="29">
        <v>42</v>
      </c>
    </row>
    <row r="735" spans="2:12">
      <c r="B735" s="29">
        <v>734</v>
      </c>
      <c r="C735" s="27" t="s">
        <v>716</v>
      </c>
      <c r="D735" s="29" t="s">
        <v>904</v>
      </c>
      <c r="E735" s="30" t="s">
        <v>881</v>
      </c>
      <c r="F735" s="31">
        <v>368</v>
      </c>
      <c r="G735" s="35">
        <f t="shared" si="11"/>
        <v>23.625599999999999</v>
      </c>
      <c r="K735" s="29">
        <v>2</v>
      </c>
    </row>
    <row r="736" spans="2:12">
      <c r="B736" s="29">
        <v>735</v>
      </c>
      <c r="C736" s="27" t="s">
        <v>717</v>
      </c>
      <c r="D736" s="29" t="s">
        <v>904</v>
      </c>
      <c r="E736" s="30" t="s">
        <v>881</v>
      </c>
      <c r="F736" s="31">
        <v>325</v>
      </c>
      <c r="G736" s="35">
        <f t="shared" si="11"/>
        <v>20.864999999999998</v>
      </c>
      <c r="K736" s="29">
        <v>2</v>
      </c>
    </row>
    <row r="737" spans="2:13">
      <c r="B737" s="29">
        <v>736</v>
      </c>
      <c r="C737" s="27" t="s">
        <v>718</v>
      </c>
      <c r="D737" s="29" t="s">
        <v>876</v>
      </c>
      <c r="E737" s="30" t="s">
        <v>882</v>
      </c>
      <c r="F737" s="31">
        <v>51</v>
      </c>
      <c r="G737" s="35">
        <f t="shared" si="11"/>
        <v>3.2742</v>
      </c>
    </row>
    <row r="738" spans="2:13">
      <c r="B738" s="29">
        <v>737</v>
      </c>
      <c r="C738" s="27" t="s">
        <v>719</v>
      </c>
      <c r="D738" s="29" t="s">
        <v>876</v>
      </c>
      <c r="E738" s="30" t="s">
        <v>882</v>
      </c>
      <c r="F738" s="31">
        <v>198</v>
      </c>
      <c r="G738" s="35">
        <f t="shared" si="11"/>
        <v>12.711600000000001</v>
      </c>
    </row>
    <row r="739" spans="2:13">
      <c r="B739" s="29">
        <v>738</v>
      </c>
      <c r="C739" s="27" t="s">
        <v>720</v>
      </c>
      <c r="D739" s="29" t="s">
        <v>876</v>
      </c>
      <c r="E739" s="30" t="s">
        <v>882</v>
      </c>
      <c r="F739" s="31">
        <v>75</v>
      </c>
      <c r="G739" s="35">
        <f t="shared" si="11"/>
        <v>4.8150000000000004</v>
      </c>
    </row>
    <row r="740" spans="2:13">
      <c r="B740" s="29">
        <v>739</v>
      </c>
      <c r="C740" s="27" t="s">
        <v>721</v>
      </c>
      <c r="D740" s="29" t="s">
        <v>876</v>
      </c>
      <c r="E740" s="30" t="s">
        <v>882</v>
      </c>
      <c r="F740" s="31">
        <v>44</v>
      </c>
      <c r="G740" s="35">
        <f t="shared" si="11"/>
        <v>2.8248000000000002</v>
      </c>
    </row>
    <row r="741" spans="2:13">
      <c r="B741" s="29">
        <v>740</v>
      </c>
      <c r="C741" s="27" t="s">
        <v>722</v>
      </c>
      <c r="D741" s="29" t="s">
        <v>790</v>
      </c>
      <c r="E741" s="30" t="s">
        <v>881</v>
      </c>
      <c r="F741" s="31">
        <v>48</v>
      </c>
      <c r="G741" s="35">
        <f t="shared" si="11"/>
        <v>3.0815999999999999</v>
      </c>
      <c r="K741" s="29">
        <v>2</v>
      </c>
    </row>
    <row r="742" spans="2:13">
      <c r="B742" s="29">
        <v>741</v>
      </c>
      <c r="C742" s="27" t="s">
        <v>723</v>
      </c>
      <c r="D742" s="29" t="s">
        <v>906</v>
      </c>
      <c r="E742" s="30" t="s">
        <v>884</v>
      </c>
      <c r="F742" s="31">
        <v>955</v>
      </c>
      <c r="G742" s="35">
        <f t="shared" si="11"/>
        <v>61.311000000000007</v>
      </c>
      <c r="K742" s="29">
        <v>6</v>
      </c>
    </row>
    <row r="743" spans="2:13">
      <c r="B743" s="29">
        <v>742</v>
      </c>
      <c r="C743" s="27" t="s">
        <v>724</v>
      </c>
      <c r="D743" s="29" t="s">
        <v>904</v>
      </c>
      <c r="E743" s="30" t="s">
        <v>881</v>
      </c>
      <c r="F743" s="31">
        <v>239</v>
      </c>
      <c r="G743" s="35">
        <f t="shared" si="11"/>
        <v>15.343799999999998</v>
      </c>
      <c r="I743" s="30">
        <v>2</v>
      </c>
      <c r="J743" s="29"/>
      <c r="K743" s="29">
        <v>1</v>
      </c>
    </row>
    <row r="744" spans="2:13">
      <c r="B744" s="29">
        <v>743</v>
      </c>
      <c r="C744" s="27" t="s">
        <v>725</v>
      </c>
      <c r="D744" s="29" t="s">
        <v>876</v>
      </c>
      <c r="E744" s="30" t="s">
        <v>882</v>
      </c>
      <c r="F744" s="31">
        <v>76</v>
      </c>
      <c r="G744" s="35">
        <f t="shared" si="11"/>
        <v>4.8792</v>
      </c>
    </row>
    <row r="745" spans="2:13">
      <c r="B745" s="29">
        <v>744</v>
      </c>
      <c r="C745" s="27" t="s">
        <v>726</v>
      </c>
      <c r="D745" s="29" t="s">
        <v>914</v>
      </c>
      <c r="E745" s="30" t="s">
        <v>884</v>
      </c>
      <c r="F745" s="31">
        <v>2110</v>
      </c>
      <c r="G745" s="35">
        <f t="shared" si="11"/>
        <v>135.46200000000002</v>
      </c>
    </row>
    <row r="746" spans="2:13">
      <c r="B746" s="29">
        <v>745</v>
      </c>
      <c r="C746" s="27" t="s">
        <v>727</v>
      </c>
      <c r="D746" s="29" t="s">
        <v>901</v>
      </c>
      <c r="E746" s="30" t="s">
        <v>881</v>
      </c>
      <c r="F746" s="31">
        <v>94</v>
      </c>
      <c r="G746" s="35">
        <f t="shared" si="11"/>
        <v>6.0348000000000006</v>
      </c>
      <c r="K746" s="29">
        <v>3</v>
      </c>
    </row>
    <row r="747" spans="2:13">
      <c r="B747" s="29">
        <v>746</v>
      </c>
      <c r="C747" s="27" t="s">
        <v>728</v>
      </c>
      <c r="D747" s="29" t="s">
        <v>904</v>
      </c>
      <c r="E747" s="30" t="s">
        <v>881</v>
      </c>
      <c r="F747" s="31">
        <v>171</v>
      </c>
      <c r="G747" s="35">
        <f t="shared" si="11"/>
        <v>10.978199999999999</v>
      </c>
      <c r="K747" s="29">
        <v>1</v>
      </c>
    </row>
    <row r="748" spans="2:13">
      <c r="B748" s="29">
        <v>747</v>
      </c>
      <c r="C748" s="27" t="s">
        <v>729</v>
      </c>
      <c r="D748" s="29" t="s">
        <v>904</v>
      </c>
      <c r="E748" s="30" t="s">
        <v>881</v>
      </c>
      <c r="F748" s="31">
        <v>213</v>
      </c>
      <c r="G748" s="35">
        <f t="shared" si="11"/>
        <v>13.6746</v>
      </c>
      <c r="K748" s="29">
        <v>2</v>
      </c>
    </row>
    <row r="749" spans="2:13">
      <c r="B749" s="29">
        <v>748</v>
      </c>
      <c r="C749" s="27" t="s">
        <v>730</v>
      </c>
      <c r="D749" s="29" t="s">
        <v>915</v>
      </c>
      <c r="E749" s="30" t="s">
        <v>881</v>
      </c>
      <c r="F749" s="31">
        <v>1005</v>
      </c>
      <c r="G749" s="35">
        <f t="shared" si="11"/>
        <v>64.521000000000001</v>
      </c>
      <c r="K749" s="29">
        <v>5</v>
      </c>
    </row>
    <row r="750" spans="2:13">
      <c r="B750" s="29">
        <v>749</v>
      </c>
      <c r="C750" s="27" t="s">
        <v>731</v>
      </c>
      <c r="D750" s="29" t="s">
        <v>904</v>
      </c>
      <c r="E750" s="30" t="s">
        <v>881</v>
      </c>
      <c r="F750" s="31">
        <v>382</v>
      </c>
      <c r="G750" s="35">
        <f t="shared" si="11"/>
        <v>24.5244</v>
      </c>
      <c r="K750" s="29">
        <v>2</v>
      </c>
    </row>
    <row r="751" spans="2:13">
      <c r="B751" s="29">
        <v>750</v>
      </c>
      <c r="C751" s="27" t="s">
        <v>732</v>
      </c>
      <c r="D751" s="29" t="s">
        <v>904</v>
      </c>
      <c r="E751" s="30" t="s">
        <v>881</v>
      </c>
      <c r="F751" s="31">
        <v>684</v>
      </c>
      <c r="G751" s="35">
        <f t="shared" si="11"/>
        <v>43.912799999999997</v>
      </c>
      <c r="K751" s="29">
        <v>2</v>
      </c>
    </row>
    <row r="752" spans="2:13">
      <c r="B752" s="29">
        <v>751</v>
      </c>
      <c r="C752" s="27" t="s">
        <v>733</v>
      </c>
      <c r="D752" s="29" t="s">
        <v>904</v>
      </c>
      <c r="E752" s="30" t="s">
        <v>881</v>
      </c>
      <c r="F752" s="31">
        <v>751</v>
      </c>
      <c r="G752" s="35">
        <f t="shared" si="11"/>
        <v>48.214199999999998</v>
      </c>
      <c r="K752" s="29">
        <v>3</v>
      </c>
      <c r="M752" s="29">
        <v>1</v>
      </c>
    </row>
    <row r="753" spans="2:15">
      <c r="B753" s="29">
        <v>752</v>
      </c>
      <c r="C753" s="27" t="s">
        <v>734</v>
      </c>
      <c r="D753" s="29" t="s">
        <v>904</v>
      </c>
      <c r="E753" s="30" t="s">
        <v>881</v>
      </c>
      <c r="F753" s="31">
        <v>1076</v>
      </c>
      <c r="G753" s="35">
        <f t="shared" si="11"/>
        <v>69.0792</v>
      </c>
      <c r="K753" s="29">
        <v>5</v>
      </c>
    </row>
    <row r="754" spans="2:15">
      <c r="B754" s="29">
        <v>753</v>
      </c>
      <c r="C754" s="27" t="s">
        <v>735</v>
      </c>
      <c r="D754" s="29" t="s">
        <v>876</v>
      </c>
      <c r="E754" s="30" t="s">
        <v>882</v>
      </c>
      <c r="F754" s="31">
        <v>38</v>
      </c>
      <c r="G754" s="35">
        <f t="shared" si="11"/>
        <v>2.4396</v>
      </c>
    </row>
    <row r="755" spans="2:15">
      <c r="B755" s="29">
        <v>754</v>
      </c>
      <c r="C755" s="27" t="s">
        <v>736</v>
      </c>
      <c r="D755" s="29" t="s">
        <v>904</v>
      </c>
      <c r="E755" s="30" t="s">
        <v>881</v>
      </c>
      <c r="F755" s="31">
        <v>216</v>
      </c>
      <c r="G755" s="35">
        <f t="shared" si="11"/>
        <v>13.8672</v>
      </c>
      <c r="K755" s="29">
        <v>2</v>
      </c>
    </row>
    <row r="756" spans="2:15">
      <c r="B756" s="29">
        <v>755</v>
      </c>
      <c r="C756" s="27" t="s">
        <v>737</v>
      </c>
      <c r="D756" s="29" t="s">
        <v>904</v>
      </c>
      <c r="E756" s="30" t="s">
        <v>881</v>
      </c>
      <c r="F756" s="31">
        <v>232</v>
      </c>
      <c r="G756" s="35">
        <f t="shared" si="11"/>
        <v>14.894400000000001</v>
      </c>
      <c r="K756" s="29">
        <v>2</v>
      </c>
    </row>
    <row r="757" spans="2:15">
      <c r="B757" s="29">
        <v>756</v>
      </c>
      <c r="C757" s="27" t="s">
        <v>738</v>
      </c>
      <c r="D757" s="29" t="s">
        <v>904</v>
      </c>
      <c r="E757" s="30" t="s">
        <v>881</v>
      </c>
      <c r="F757" s="31">
        <v>684</v>
      </c>
      <c r="G757" s="35">
        <f t="shared" si="11"/>
        <v>43.912799999999997</v>
      </c>
      <c r="K757" s="29">
        <v>2</v>
      </c>
    </row>
    <row r="758" spans="2:15">
      <c r="B758" s="29">
        <v>757</v>
      </c>
      <c r="C758" s="27" t="s">
        <v>739</v>
      </c>
      <c r="D758" s="29" t="s">
        <v>740</v>
      </c>
      <c r="E758" s="30" t="s">
        <v>882</v>
      </c>
      <c r="F758" s="31">
        <v>540</v>
      </c>
      <c r="G758" s="35">
        <f t="shared" si="11"/>
        <v>34.667999999999999</v>
      </c>
    </row>
    <row r="759" spans="2:15">
      <c r="B759" s="29">
        <v>758</v>
      </c>
      <c r="C759" s="27" t="s">
        <v>741</v>
      </c>
      <c r="D759" s="29" t="s">
        <v>901</v>
      </c>
      <c r="E759" s="30" t="s">
        <v>881</v>
      </c>
      <c r="F759" s="31">
        <v>130</v>
      </c>
      <c r="G759" s="35">
        <f t="shared" si="11"/>
        <v>8.3460000000000001</v>
      </c>
      <c r="K759" s="29">
        <v>1</v>
      </c>
    </row>
    <row r="760" spans="2:15">
      <c r="B760" s="29">
        <v>759</v>
      </c>
      <c r="C760" s="27" t="s">
        <v>742</v>
      </c>
      <c r="D760" s="29" t="s">
        <v>86</v>
      </c>
      <c r="E760" s="30" t="s">
        <v>881</v>
      </c>
      <c r="F760" s="31">
        <v>360</v>
      </c>
      <c r="G760" s="35">
        <f t="shared" si="11"/>
        <v>23.111999999999998</v>
      </c>
      <c r="H760" s="29">
        <v>60</v>
      </c>
      <c r="I760" s="29"/>
    </row>
    <row r="761" spans="2:15">
      <c r="B761" s="29">
        <v>760</v>
      </c>
      <c r="C761" s="27" t="s">
        <v>743</v>
      </c>
      <c r="D761" s="29" t="s">
        <v>876</v>
      </c>
      <c r="E761" s="30" t="s">
        <v>882</v>
      </c>
      <c r="F761" s="31">
        <v>37</v>
      </c>
      <c r="G761" s="35">
        <f t="shared" si="11"/>
        <v>2.3754</v>
      </c>
    </row>
    <row r="762" spans="2:15">
      <c r="B762" s="29">
        <v>761</v>
      </c>
      <c r="C762" s="27" t="s">
        <v>744</v>
      </c>
      <c r="D762" s="29" t="s">
        <v>745</v>
      </c>
      <c r="E762" s="30" t="s">
        <v>884</v>
      </c>
      <c r="F762" s="31">
        <v>18117</v>
      </c>
      <c r="G762" s="35">
        <f t="shared" si="11"/>
        <v>1163.1114</v>
      </c>
      <c r="O762" s="28" t="s">
        <v>1041</v>
      </c>
    </row>
    <row r="763" spans="2:15">
      <c r="B763" s="29">
        <v>762</v>
      </c>
      <c r="C763" s="27" t="s">
        <v>746</v>
      </c>
      <c r="D763" s="29" t="s">
        <v>745</v>
      </c>
      <c r="E763" s="30" t="s">
        <v>881</v>
      </c>
      <c r="F763" s="31">
        <v>1751</v>
      </c>
      <c r="G763" s="35">
        <f t="shared" si="11"/>
        <v>112.41419999999999</v>
      </c>
      <c r="K763" s="29">
        <v>2</v>
      </c>
      <c r="O763" s="28" t="s">
        <v>1042</v>
      </c>
    </row>
    <row r="764" spans="2:15">
      <c r="B764" s="29">
        <v>763</v>
      </c>
      <c r="C764" s="27" t="s">
        <v>916</v>
      </c>
      <c r="D764" s="29" t="s">
        <v>745</v>
      </c>
      <c r="E764" s="30" t="s">
        <v>884</v>
      </c>
      <c r="F764" s="31">
        <v>1344</v>
      </c>
      <c r="G764" s="35">
        <f t="shared" si="11"/>
        <v>86.28479999999999</v>
      </c>
      <c r="O764" s="28" t="s">
        <v>1043</v>
      </c>
    </row>
    <row r="765" spans="2:15">
      <c r="B765" s="29">
        <v>764</v>
      </c>
      <c r="C765" s="27" t="s">
        <v>917</v>
      </c>
      <c r="D765" s="29" t="s">
        <v>745</v>
      </c>
      <c r="E765" s="30" t="s">
        <v>884</v>
      </c>
      <c r="F765" s="31">
        <v>320</v>
      </c>
      <c r="G765" s="35">
        <f t="shared" si="11"/>
        <v>20.544</v>
      </c>
      <c r="O765" s="28" t="s">
        <v>1043</v>
      </c>
    </row>
    <row r="766" spans="2:15">
      <c r="B766" s="29">
        <v>765</v>
      </c>
      <c r="C766" s="27" t="s">
        <v>747</v>
      </c>
      <c r="D766" s="29" t="s">
        <v>918</v>
      </c>
      <c r="E766" s="30" t="s">
        <v>881</v>
      </c>
      <c r="F766" s="31">
        <v>2326</v>
      </c>
      <c r="G766" s="35">
        <f t="shared" si="11"/>
        <v>149.32920000000001</v>
      </c>
      <c r="K766" s="29">
        <v>5</v>
      </c>
      <c r="M766" s="29">
        <v>1</v>
      </c>
      <c r="O766" s="28" t="s">
        <v>1044</v>
      </c>
    </row>
    <row r="767" spans="2:15">
      <c r="B767" s="29">
        <v>766</v>
      </c>
      <c r="C767" s="27" t="s">
        <v>748</v>
      </c>
      <c r="D767" s="29" t="s">
        <v>879</v>
      </c>
      <c r="E767" s="30" t="s">
        <v>887</v>
      </c>
      <c r="F767" s="31">
        <v>500</v>
      </c>
      <c r="G767" s="35">
        <f t="shared" si="11"/>
        <v>32.1</v>
      </c>
    </row>
    <row r="768" spans="2:15">
      <c r="B768" s="29">
        <v>767</v>
      </c>
      <c r="C768" s="27" t="s">
        <v>749</v>
      </c>
      <c r="D768" s="29" t="s">
        <v>989</v>
      </c>
      <c r="E768" s="30" t="s">
        <v>1047</v>
      </c>
      <c r="F768" s="31">
        <v>1220</v>
      </c>
      <c r="G768" s="35">
        <f t="shared" si="11"/>
        <v>78.323999999999998</v>
      </c>
    </row>
    <row r="769" spans="3:14">
      <c r="F769" s="32">
        <v>511683</v>
      </c>
      <c r="G769" s="35">
        <f t="shared" si="11"/>
        <v>32850.048600000002</v>
      </c>
      <c r="H769" s="32">
        <v>4990</v>
      </c>
      <c r="I769" s="32">
        <v>29</v>
      </c>
      <c r="J769" s="32">
        <v>105</v>
      </c>
      <c r="K769" s="32">
        <v>1036</v>
      </c>
      <c r="L769" s="32">
        <v>1396</v>
      </c>
      <c r="M769" s="32">
        <v>28</v>
      </c>
      <c r="N769" s="32">
        <v>42.5</v>
      </c>
    </row>
    <row r="770" spans="3:14">
      <c r="C770" s="27"/>
    </row>
  </sheetData>
  <mergeCells count="17">
    <mergeCell ref="C1:C2"/>
    <mergeCell ref="D1:D2"/>
    <mergeCell ref="B1:B2"/>
    <mergeCell ref="F1:F2"/>
    <mergeCell ref="H1:H2"/>
    <mergeCell ref="O51:Q51"/>
    <mergeCell ref="O29:R29"/>
    <mergeCell ref="O97:P97"/>
    <mergeCell ref="O395:S395"/>
    <mergeCell ref="E1:E2"/>
    <mergeCell ref="G1:G2"/>
    <mergeCell ref="K1:K2"/>
    <mergeCell ref="L1:L2"/>
    <mergeCell ref="M1:M2"/>
    <mergeCell ref="N1:N2"/>
    <mergeCell ref="O2:Q2"/>
    <mergeCell ref="I1:J1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P768"/>
  <sheetViews>
    <sheetView zoomScaleNormal="100" workbookViewId="0">
      <pane ySplit="1" topLeftCell="A35" activePane="bottomLeft" state="frozen"/>
      <selection pane="bottomLeft" activeCell="B53" sqref="B53"/>
    </sheetView>
  </sheetViews>
  <sheetFormatPr baseColWidth="10" defaultRowHeight="12.75"/>
  <cols>
    <col min="1" max="1" width="2.75" style="28" customWidth="1"/>
    <col min="2" max="2" width="36.75" style="28" customWidth="1"/>
    <col min="3" max="3" width="20.75" style="28" customWidth="1"/>
    <col min="4" max="4" width="22.125" style="28" customWidth="1"/>
    <col min="5" max="5" width="31.625" style="28" customWidth="1"/>
    <col min="6" max="6" width="3.625" style="28" customWidth="1"/>
    <col min="7" max="7" width="23.25" style="30" customWidth="1"/>
    <col min="8" max="8" width="10" style="36" customWidth="1"/>
    <col min="9" max="9" width="55.25" style="28" customWidth="1"/>
    <col min="10" max="16384" width="11" style="28"/>
  </cols>
  <sheetData>
    <row r="1" spans="2:8" ht="40.5" customHeight="1">
      <c r="B1" s="93" t="s">
        <v>1099</v>
      </c>
      <c r="C1" s="93"/>
      <c r="D1" s="93"/>
      <c r="E1" s="93"/>
      <c r="F1" s="38"/>
      <c r="G1" s="39" t="s">
        <v>1061</v>
      </c>
      <c r="H1" s="40" t="s">
        <v>1060</v>
      </c>
    </row>
    <row r="2" spans="2:8" ht="18" customHeight="1">
      <c r="B2" s="27" t="s">
        <v>889</v>
      </c>
      <c r="C2" s="27" t="s">
        <v>967</v>
      </c>
      <c r="D2" s="27" t="s">
        <v>787</v>
      </c>
      <c r="E2" s="27" t="s">
        <v>605</v>
      </c>
      <c r="F2" s="27"/>
      <c r="G2" s="29" t="s">
        <v>889</v>
      </c>
      <c r="H2" s="36">
        <v>2</v>
      </c>
    </row>
    <row r="3" spans="2:8">
      <c r="B3" s="27" t="s">
        <v>889</v>
      </c>
      <c r="C3" s="27" t="s">
        <v>790</v>
      </c>
      <c r="D3" s="27" t="s">
        <v>787</v>
      </c>
      <c r="E3" s="27" t="s">
        <v>295</v>
      </c>
      <c r="F3" s="27"/>
      <c r="G3" s="29" t="s">
        <v>638</v>
      </c>
      <c r="H3" s="36">
        <v>1</v>
      </c>
    </row>
    <row r="4" spans="2:8">
      <c r="B4" s="27" t="s">
        <v>638</v>
      </c>
      <c r="C4" s="27" t="s">
        <v>790</v>
      </c>
      <c r="D4" s="27" t="s">
        <v>787</v>
      </c>
      <c r="E4" s="27" t="s">
        <v>295</v>
      </c>
      <c r="F4" s="27"/>
      <c r="G4" s="29" t="s">
        <v>924</v>
      </c>
      <c r="H4" s="36">
        <v>7</v>
      </c>
    </row>
    <row r="5" spans="2:8">
      <c r="B5" s="27" t="s">
        <v>788</v>
      </c>
      <c r="C5" s="27" t="s">
        <v>790</v>
      </c>
      <c r="D5" s="27" t="s">
        <v>787</v>
      </c>
      <c r="E5" s="27" t="s">
        <v>295</v>
      </c>
      <c r="F5" s="27"/>
      <c r="G5" s="29" t="s">
        <v>648</v>
      </c>
      <c r="H5" s="36">
        <v>4</v>
      </c>
    </row>
    <row r="6" spans="2:8">
      <c r="B6" s="27" t="s">
        <v>870</v>
      </c>
      <c r="C6" s="27" t="s">
        <v>790</v>
      </c>
      <c r="D6" s="27" t="s">
        <v>787</v>
      </c>
      <c r="E6" s="27" t="s">
        <v>295</v>
      </c>
      <c r="F6" s="27"/>
      <c r="G6" s="29" t="s">
        <v>30</v>
      </c>
      <c r="H6" s="36">
        <v>36</v>
      </c>
    </row>
    <row r="7" spans="2:8">
      <c r="B7" s="27" t="s">
        <v>837</v>
      </c>
      <c r="C7" s="27" t="s">
        <v>790</v>
      </c>
      <c r="D7" s="27" t="s">
        <v>787</v>
      </c>
      <c r="E7" s="27" t="s">
        <v>295</v>
      </c>
      <c r="F7" s="27"/>
      <c r="G7" s="29" t="s">
        <v>19</v>
      </c>
      <c r="H7" s="36">
        <v>45</v>
      </c>
    </row>
    <row r="8" spans="2:8">
      <c r="B8" s="27" t="s">
        <v>1096</v>
      </c>
      <c r="C8" s="27" t="s">
        <v>790</v>
      </c>
      <c r="D8" s="27" t="s">
        <v>787</v>
      </c>
      <c r="E8" s="27" t="s">
        <v>295</v>
      </c>
      <c r="F8" s="27"/>
      <c r="G8" s="29" t="s">
        <v>560</v>
      </c>
      <c r="H8" s="36">
        <v>3</v>
      </c>
    </row>
    <row r="9" spans="2:8">
      <c r="B9" s="27" t="s">
        <v>857</v>
      </c>
      <c r="C9" s="27" t="s">
        <v>790</v>
      </c>
      <c r="D9" s="27" t="s">
        <v>787</v>
      </c>
      <c r="E9" s="27" t="s">
        <v>295</v>
      </c>
      <c r="F9" s="27"/>
      <c r="G9" s="29" t="s">
        <v>925</v>
      </c>
      <c r="H9" s="36">
        <v>3</v>
      </c>
    </row>
    <row r="10" spans="2:8">
      <c r="B10" s="27" t="s">
        <v>814</v>
      </c>
      <c r="C10" s="27" t="s">
        <v>790</v>
      </c>
      <c r="D10" s="27" t="s">
        <v>787</v>
      </c>
      <c r="E10" s="27" t="s">
        <v>295</v>
      </c>
      <c r="F10" s="27"/>
      <c r="G10" s="29" t="s">
        <v>926</v>
      </c>
      <c r="H10" s="36">
        <v>7</v>
      </c>
    </row>
    <row r="11" spans="2:8">
      <c r="B11" s="27" t="s">
        <v>814</v>
      </c>
      <c r="C11" s="27" t="s">
        <v>790</v>
      </c>
      <c r="D11" s="27" t="s">
        <v>787</v>
      </c>
      <c r="E11" s="27" t="s">
        <v>295</v>
      </c>
      <c r="F11" s="27"/>
      <c r="G11" s="29" t="s">
        <v>927</v>
      </c>
      <c r="H11" s="36">
        <v>1</v>
      </c>
    </row>
    <row r="12" spans="2:8">
      <c r="B12" s="27" t="s">
        <v>648</v>
      </c>
      <c r="C12" s="27" t="s">
        <v>790</v>
      </c>
      <c r="D12" s="27" t="s">
        <v>787</v>
      </c>
      <c r="E12" s="27" t="s">
        <v>295</v>
      </c>
      <c r="F12" s="27"/>
      <c r="G12" s="29" t="s">
        <v>928</v>
      </c>
      <c r="H12" s="36">
        <v>2</v>
      </c>
    </row>
    <row r="13" spans="2:8">
      <c r="B13" s="27" t="s">
        <v>803</v>
      </c>
      <c r="C13" s="27" t="s">
        <v>790</v>
      </c>
      <c r="D13" s="27" t="s">
        <v>787</v>
      </c>
      <c r="E13" s="27" t="s">
        <v>295</v>
      </c>
      <c r="F13" s="27"/>
      <c r="G13" s="29" t="s">
        <v>929</v>
      </c>
      <c r="H13" s="36">
        <v>2</v>
      </c>
    </row>
    <row r="14" spans="2:8">
      <c r="B14" s="27" t="s">
        <v>911</v>
      </c>
      <c r="C14" s="27" t="s">
        <v>790</v>
      </c>
      <c r="D14" s="27" t="s">
        <v>787</v>
      </c>
      <c r="E14" s="27" t="s">
        <v>295</v>
      </c>
      <c r="F14" s="27"/>
      <c r="G14" s="29" t="s">
        <v>198</v>
      </c>
      <c r="H14" s="36">
        <v>3</v>
      </c>
    </row>
    <row r="15" spans="2:8">
      <c r="B15" s="27" t="s">
        <v>911</v>
      </c>
      <c r="C15" s="27" t="s">
        <v>790</v>
      </c>
      <c r="D15" s="27" t="s">
        <v>787</v>
      </c>
      <c r="E15" s="27" t="s">
        <v>295</v>
      </c>
      <c r="F15" s="27"/>
      <c r="G15" s="29" t="s">
        <v>173</v>
      </c>
      <c r="H15" s="36">
        <v>6</v>
      </c>
    </row>
    <row r="16" spans="2:8">
      <c r="B16" s="27" t="s">
        <v>30</v>
      </c>
      <c r="C16" s="27" t="s">
        <v>790</v>
      </c>
      <c r="D16" s="27" t="s">
        <v>787</v>
      </c>
      <c r="E16" s="27" t="s">
        <v>295</v>
      </c>
      <c r="F16" s="27"/>
      <c r="G16" s="29" t="s">
        <v>89</v>
      </c>
      <c r="H16" s="36">
        <v>14</v>
      </c>
    </row>
    <row r="17" spans="2:8">
      <c r="B17" s="27" t="s">
        <v>30</v>
      </c>
      <c r="C17" s="27" t="s">
        <v>790</v>
      </c>
      <c r="D17" s="27" t="s">
        <v>787</v>
      </c>
      <c r="E17" s="27" t="s">
        <v>883</v>
      </c>
      <c r="F17" s="27"/>
      <c r="G17" s="29" t="s">
        <v>930</v>
      </c>
      <c r="H17" s="36">
        <v>1</v>
      </c>
    </row>
    <row r="18" spans="2:8">
      <c r="B18" s="27" t="s">
        <v>30</v>
      </c>
      <c r="C18" s="27" t="s">
        <v>790</v>
      </c>
      <c r="D18" s="27" t="s">
        <v>787</v>
      </c>
      <c r="E18" s="27" t="s">
        <v>817</v>
      </c>
      <c r="F18" s="27"/>
      <c r="G18" s="29" t="s">
        <v>792</v>
      </c>
      <c r="H18" s="36">
        <v>8</v>
      </c>
    </row>
    <row r="19" spans="2:8">
      <c r="B19" s="27" t="s">
        <v>30</v>
      </c>
      <c r="C19" s="27" t="s">
        <v>790</v>
      </c>
      <c r="D19" s="27" t="s">
        <v>787</v>
      </c>
      <c r="E19" s="27" t="s">
        <v>846</v>
      </c>
      <c r="F19" s="27"/>
      <c r="G19" s="29" t="s">
        <v>745</v>
      </c>
      <c r="H19" s="36">
        <v>4</v>
      </c>
    </row>
    <row r="20" spans="2:8">
      <c r="B20" s="27" t="s">
        <v>30</v>
      </c>
      <c r="C20" s="27" t="s">
        <v>790</v>
      </c>
      <c r="D20" s="27" t="s">
        <v>787</v>
      </c>
      <c r="E20" s="27" t="s">
        <v>991</v>
      </c>
      <c r="F20" s="27"/>
      <c r="G20" s="29" t="s">
        <v>786</v>
      </c>
      <c r="H20" s="36">
        <v>1</v>
      </c>
    </row>
    <row r="21" spans="2:8">
      <c r="B21" s="27" t="s">
        <v>30</v>
      </c>
      <c r="C21" s="27" t="s">
        <v>790</v>
      </c>
      <c r="D21" s="27" t="s">
        <v>787</v>
      </c>
      <c r="E21" s="27" t="s">
        <v>872</v>
      </c>
      <c r="F21" s="27"/>
      <c r="G21" s="29" t="s">
        <v>207</v>
      </c>
      <c r="H21" s="36">
        <v>6</v>
      </c>
    </row>
    <row r="22" spans="2:8">
      <c r="B22" s="27" t="s">
        <v>30</v>
      </c>
      <c r="C22" s="27" t="s">
        <v>790</v>
      </c>
      <c r="D22" s="27" t="s">
        <v>787</v>
      </c>
      <c r="E22" s="27" t="s">
        <v>86</v>
      </c>
      <c r="F22" s="27"/>
      <c r="G22" s="29" t="s">
        <v>469</v>
      </c>
      <c r="H22" s="36">
        <v>2</v>
      </c>
    </row>
    <row r="23" spans="2:8">
      <c r="B23" s="27" t="s">
        <v>800</v>
      </c>
      <c r="C23" s="27" t="s">
        <v>790</v>
      </c>
      <c r="D23" s="27" t="s">
        <v>787</v>
      </c>
      <c r="E23" s="27" t="s">
        <v>86</v>
      </c>
      <c r="F23" s="27"/>
      <c r="G23" s="29" t="s">
        <v>931</v>
      </c>
      <c r="H23" s="36">
        <v>1</v>
      </c>
    </row>
    <row r="24" spans="2:8">
      <c r="B24" s="27" t="s">
        <v>801</v>
      </c>
      <c r="C24" s="27" t="s">
        <v>790</v>
      </c>
      <c r="D24" s="27" t="s">
        <v>787</v>
      </c>
      <c r="E24" s="27" t="s">
        <v>86</v>
      </c>
      <c r="F24" s="27"/>
      <c r="G24" s="29" t="s">
        <v>932</v>
      </c>
      <c r="H24" s="36">
        <v>1</v>
      </c>
    </row>
    <row r="25" spans="2:8">
      <c r="B25" s="27" t="s">
        <v>799</v>
      </c>
      <c r="C25" s="27" t="s">
        <v>790</v>
      </c>
      <c r="D25" s="27" t="s">
        <v>787</v>
      </c>
      <c r="E25" s="27" t="s">
        <v>86</v>
      </c>
      <c r="F25" s="27"/>
      <c r="G25" s="29" t="s">
        <v>35</v>
      </c>
      <c r="H25" s="36">
        <v>10</v>
      </c>
    </row>
    <row r="26" spans="2:8">
      <c r="B26" s="27" t="s">
        <v>808</v>
      </c>
      <c r="C26" s="27" t="s">
        <v>790</v>
      </c>
      <c r="D26" s="27" t="s">
        <v>787</v>
      </c>
      <c r="E26" s="27" t="s">
        <v>86</v>
      </c>
      <c r="F26" s="27"/>
      <c r="G26" s="29" t="s">
        <v>933</v>
      </c>
      <c r="H26" s="36">
        <v>1</v>
      </c>
    </row>
    <row r="27" spans="2:8">
      <c r="B27" s="27" t="s">
        <v>808</v>
      </c>
      <c r="C27" s="27" t="s">
        <v>790</v>
      </c>
      <c r="D27" s="27" t="s">
        <v>787</v>
      </c>
      <c r="E27" s="27" t="s">
        <v>86</v>
      </c>
      <c r="F27" s="27"/>
      <c r="G27" s="29" t="s">
        <v>923</v>
      </c>
      <c r="H27" s="36">
        <v>12</v>
      </c>
    </row>
    <row r="28" spans="2:8">
      <c r="B28" s="27" t="s">
        <v>809</v>
      </c>
      <c r="C28" s="27" t="s">
        <v>790</v>
      </c>
      <c r="D28" s="27" t="s">
        <v>787</v>
      </c>
      <c r="E28" s="27" t="s">
        <v>86</v>
      </c>
      <c r="F28" s="27"/>
      <c r="G28" s="29" t="s">
        <v>358</v>
      </c>
      <c r="H28" s="36">
        <v>4</v>
      </c>
    </row>
    <row r="29" spans="2:8">
      <c r="B29" s="27" t="s">
        <v>809</v>
      </c>
      <c r="C29" s="27" t="s">
        <v>790</v>
      </c>
      <c r="D29" s="27" t="s">
        <v>787</v>
      </c>
      <c r="E29" s="27" t="s">
        <v>86</v>
      </c>
      <c r="F29" s="27"/>
      <c r="G29" s="29" t="s">
        <v>108</v>
      </c>
      <c r="H29" s="36">
        <v>10</v>
      </c>
    </row>
    <row r="30" spans="2:8">
      <c r="B30" s="27" t="s">
        <v>809</v>
      </c>
      <c r="C30" s="27" t="s">
        <v>790</v>
      </c>
      <c r="D30" s="27" t="s">
        <v>787</v>
      </c>
      <c r="E30" s="27" t="s">
        <v>86</v>
      </c>
      <c r="F30" s="27"/>
      <c r="G30" s="29" t="s">
        <v>82</v>
      </c>
      <c r="H30" s="36">
        <v>14</v>
      </c>
    </row>
    <row r="31" spans="2:8">
      <c r="B31" s="27" t="s">
        <v>832</v>
      </c>
      <c r="C31" s="27" t="s">
        <v>790</v>
      </c>
      <c r="D31" s="27" t="s">
        <v>787</v>
      </c>
      <c r="E31" s="27" t="s">
        <v>86</v>
      </c>
      <c r="F31" s="27"/>
      <c r="G31" s="29" t="s">
        <v>967</v>
      </c>
      <c r="H31" s="36">
        <v>1</v>
      </c>
    </row>
    <row r="32" spans="2:8">
      <c r="B32" s="27" t="s">
        <v>832</v>
      </c>
      <c r="C32" s="27" t="s">
        <v>790</v>
      </c>
      <c r="D32" s="27" t="s">
        <v>787</v>
      </c>
      <c r="E32" s="27" t="s">
        <v>796</v>
      </c>
      <c r="F32" s="27"/>
      <c r="G32" s="29" t="s">
        <v>790</v>
      </c>
      <c r="H32" s="36">
        <v>193</v>
      </c>
    </row>
    <row r="33" spans="2:8">
      <c r="B33" s="27" t="s">
        <v>832</v>
      </c>
      <c r="C33" s="27" t="s">
        <v>790</v>
      </c>
      <c r="D33" s="27" t="s">
        <v>787</v>
      </c>
      <c r="E33" s="27" t="s">
        <v>796</v>
      </c>
      <c r="F33" s="27"/>
      <c r="G33" s="29" t="s">
        <v>901</v>
      </c>
      <c r="H33" s="36">
        <v>8</v>
      </c>
    </row>
    <row r="34" spans="2:8">
      <c r="B34" s="27" t="s">
        <v>832</v>
      </c>
      <c r="C34" s="27" t="s">
        <v>790</v>
      </c>
      <c r="D34" s="27" t="s">
        <v>787</v>
      </c>
      <c r="E34" s="27" t="s">
        <v>796</v>
      </c>
      <c r="F34" s="27"/>
      <c r="G34" s="29" t="s">
        <v>787</v>
      </c>
      <c r="H34" s="36">
        <v>178</v>
      </c>
    </row>
    <row r="35" spans="2:8">
      <c r="B35" s="27" t="s">
        <v>832</v>
      </c>
      <c r="C35" s="27" t="s">
        <v>790</v>
      </c>
      <c r="D35" s="27" t="s">
        <v>787</v>
      </c>
      <c r="E35" s="27" t="s">
        <v>796</v>
      </c>
      <c r="F35" s="27"/>
      <c r="G35" s="29" t="s">
        <v>904</v>
      </c>
      <c r="H35" s="36">
        <v>26</v>
      </c>
    </row>
    <row r="36" spans="2:8">
      <c r="B36" s="27" t="s">
        <v>832</v>
      </c>
      <c r="C36" s="27" t="s">
        <v>790</v>
      </c>
      <c r="D36" s="27" t="s">
        <v>787</v>
      </c>
      <c r="E36" s="27" t="s">
        <v>796</v>
      </c>
      <c r="F36" s="27"/>
      <c r="G36" s="29" t="s">
        <v>966</v>
      </c>
      <c r="H36" s="36">
        <v>15</v>
      </c>
    </row>
    <row r="37" spans="2:8">
      <c r="B37" s="27" t="s">
        <v>832</v>
      </c>
      <c r="C37" s="27" t="s">
        <v>790</v>
      </c>
      <c r="D37" s="27" t="s">
        <v>787</v>
      </c>
      <c r="E37" s="27" t="s">
        <v>796</v>
      </c>
      <c r="F37" s="27"/>
      <c r="G37" s="29" t="s">
        <v>605</v>
      </c>
      <c r="H37" s="36">
        <v>1</v>
      </c>
    </row>
    <row r="38" spans="2:8">
      <c r="B38" s="27" t="s">
        <v>832</v>
      </c>
      <c r="C38" s="27" t="s">
        <v>790</v>
      </c>
      <c r="D38" s="27" t="s">
        <v>787</v>
      </c>
      <c r="E38" s="27" t="s">
        <v>796</v>
      </c>
      <c r="F38" s="27"/>
      <c r="G38" s="29" t="s">
        <v>295</v>
      </c>
      <c r="H38" s="36">
        <v>15</v>
      </c>
    </row>
    <row r="39" spans="2:8">
      <c r="B39" s="27" t="s">
        <v>832</v>
      </c>
      <c r="C39" s="27" t="s">
        <v>790</v>
      </c>
      <c r="D39" s="27" t="s">
        <v>787</v>
      </c>
      <c r="E39" s="27" t="s">
        <v>796</v>
      </c>
      <c r="F39" s="27"/>
      <c r="G39" s="29" t="s">
        <v>817</v>
      </c>
      <c r="H39" s="36">
        <v>1</v>
      </c>
    </row>
    <row r="40" spans="2:8">
      <c r="B40" s="27" t="s">
        <v>832</v>
      </c>
      <c r="C40" s="27" t="s">
        <v>790</v>
      </c>
      <c r="D40" s="27" t="s">
        <v>787</v>
      </c>
      <c r="E40" s="27" t="s">
        <v>796</v>
      </c>
      <c r="F40" s="27"/>
      <c r="G40" s="29" t="s">
        <v>846</v>
      </c>
      <c r="H40" s="36">
        <v>1</v>
      </c>
    </row>
    <row r="41" spans="2:8">
      <c r="B41" s="27" t="s">
        <v>998</v>
      </c>
      <c r="C41" s="27" t="s">
        <v>790</v>
      </c>
      <c r="D41" s="27" t="s">
        <v>787</v>
      </c>
      <c r="E41" s="27" t="s">
        <v>796</v>
      </c>
      <c r="F41" s="27"/>
      <c r="G41" s="29" t="s">
        <v>934</v>
      </c>
      <c r="H41" s="36">
        <v>2</v>
      </c>
    </row>
    <row r="42" spans="2:8">
      <c r="B42" s="27" t="s">
        <v>806</v>
      </c>
      <c r="C42" s="27" t="s">
        <v>790</v>
      </c>
      <c r="D42" s="27" t="s">
        <v>787</v>
      </c>
      <c r="E42" s="27" t="s">
        <v>796</v>
      </c>
      <c r="F42" s="27"/>
      <c r="G42" s="29" t="s">
        <v>86</v>
      </c>
      <c r="H42" s="36">
        <v>10</v>
      </c>
    </row>
    <row r="43" spans="2:8">
      <c r="B43" s="27" t="s">
        <v>806</v>
      </c>
      <c r="C43" s="27" t="s">
        <v>790</v>
      </c>
      <c r="D43" s="27" t="s">
        <v>787</v>
      </c>
      <c r="E43" s="27" t="s">
        <v>76</v>
      </c>
      <c r="F43" s="27"/>
      <c r="G43" s="29" t="s">
        <v>796</v>
      </c>
      <c r="H43" s="36">
        <v>11</v>
      </c>
    </row>
    <row r="44" spans="2:8">
      <c r="B44" s="27" t="s">
        <v>844</v>
      </c>
      <c r="C44" s="27" t="s">
        <v>790</v>
      </c>
      <c r="D44" s="27" t="s">
        <v>787</v>
      </c>
      <c r="E44" s="27" t="s">
        <v>827</v>
      </c>
      <c r="F44" s="27"/>
      <c r="G44" s="29" t="s">
        <v>76</v>
      </c>
      <c r="H44" s="36">
        <v>2</v>
      </c>
    </row>
    <row r="45" spans="2:8">
      <c r="B45" s="27" t="s">
        <v>844</v>
      </c>
      <c r="C45" s="27" t="s">
        <v>790</v>
      </c>
      <c r="D45" s="27" t="s">
        <v>787</v>
      </c>
      <c r="E45" s="27" t="s">
        <v>58</v>
      </c>
      <c r="F45" s="27"/>
      <c r="G45" s="29" t="s">
        <v>58</v>
      </c>
      <c r="H45" s="36">
        <v>3</v>
      </c>
    </row>
    <row r="46" spans="2:8">
      <c r="B46" s="27" t="s">
        <v>854</v>
      </c>
      <c r="C46" s="27" t="s">
        <v>790</v>
      </c>
      <c r="D46" s="27" t="s">
        <v>787</v>
      </c>
      <c r="E46" s="27" t="s">
        <v>58</v>
      </c>
      <c r="F46" s="27"/>
      <c r="G46" s="29" t="s">
        <v>935</v>
      </c>
      <c r="H46" s="36">
        <v>1</v>
      </c>
    </row>
    <row r="47" spans="2:8">
      <c r="B47" s="27" t="s">
        <v>854</v>
      </c>
      <c r="C47" s="27" t="s">
        <v>790</v>
      </c>
      <c r="D47" s="27" t="s">
        <v>787</v>
      </c>
      <c r="E47" s="27" t="s">
        <v>828</v>
      </c>
      <c r="F47" s="27"/>
      <c r="G47" s="29" t="s">
        <v>228</v>
      </c>
      <c r="H47" s="36">
        <v>5</v>
      </c>
    </row>
    <row r="48" spans="2:8">
      <c r="B48" s="27" t="s">
        <v>866</v>
      </c>
      <c r="C48" s="27" t="s">
        <v>790</v>
      </c>
      <c r="D48" s="27" t="s">
        <v>787</v>
      </c>
      <c r="E48" s="27" t="s">
        <v>1004</v>
      </c>
      <c r="F48" s="27"/>
      <c r="G48" s="29" t="s">
        <v>162</v>
      </c>
      <c r="H48" s="36">
        <v>9</v>
      </c>
    </row>
    <row r="49" spans="2:16">
      <c r="B49" s="27" t="s">
        <v>839</v>
      </c>
      <c r="C49" s="27" t="s">
        <v>790</v>
      </c>
      <c r="D49" s="27" t="s">
        <v>787</v>
      </c>
      <c r="E49" s="27" t="s">
        <v>228</v>
      </c>
      <c r="F49" s="27"/>
      <c r="G49" s="29" t="s">
        <v>936</v>
      </c>
      <c r="H49" s="36">
        <v>1</v>
      </c>
    </row>
    <row r="50" spans="2:16">
      <c r="B50" s="27" t="s">
        <v>839</v>
      </c>
      <c r="C50" s="27" t="s">
        <v>790</v>
      </c>
      <c r="D50" s="27" t="s">
        <v>787</v>
      </c>
      <c r="E50" s="27" t="s">
        <v>863</v>
      </c>
      <c r="F50" s="27"/>
      <c r="G50" s="29" t="s">
        <v>318</v>
      </c>
      <c r="H50" s="36">
        <v>1</v>
      </c>
    </row>
    <row r="51" spans="2:16">
      <c r="B51" s="27" t="s">
        <v>839</v>
      </c>
      <c r="C51" s="27" t="s">
        <v>790</v>
      </c>
      <c r="D51" s="27" t="s">
        <v>787</v>
      </c>
      <c r="E51" s="27" t="s">
        <v>851</v>
      </c>
      <c r="F51" s="27"/>
      <c r="G51" s="29" t="s">
        <v>91</v>
      </c>
      <c r="H51" s="36">
        <v>18</v>
      </c>
    </row>
    <row r="52" spans="2:16">
      <c r="B52" s="27" t="s">
        <v>995</v>
      </c>
      <c r="C52" s="27" t="s">
        <v>790</v>
      </c>
      <c r="D52" s="27" t="s">
        <v>787</v>
      </c>
      <c r="E52" s="27" t="s">
        <v>851</v>
      </c>
      <c r="F52" s="27"/>
      <c r="G52" s="29" t="s">
        <v>347</v>
      </c>
      <c r="H52" s="36">
        <v>3</v>
      </c>
    </row>
    <row r="53" spans="2:16">
      <c r="B53" s="27" t="s">
        <v>19</v>
      </c>
      <c r="C53" s="27" t="s">
        <v>790</v>
      </c>
      <c r="D53" s="27" t="s">
        <v>787</v>
      </c>
      <c r="E53" s="27" t="s">
        <v>826</v>
      </c>
      <c r="F53" s="27"/>
      <c r="G53" s="29" t="s">
        <v>937</v>
      </c>
      <c r="H53" s="36">
        <v>40</v>
      </c>
      <c r="I53" s="80"/>
      <c r="J53" s="80"/>
      <c r="K53" s="80"/>
      <c r="L53" s="80"/>
      <c r="M53" s="80"/>
      <c r="N53" s="80"/>
      <c r="O53" s="80"/>
    </row>
    <row r="54" spans="2:16">
      <c r="B54" s="27" t="s">
        <v>19</v>
      </c>
      <c r="C54" s="27" t="s">
        <v>790</v>
      </c>
      <c r="D54" s="27" t="s">
        <v>787</v>
      </c>
      <c r="E54" s="27" t="s">
        <v>162</v>
      </c>
      <c r="F54" s="27"/>
      <c r="G54" s="29" t="s">
        <v>60</v>
      </c>
      <c r="H54" s="36">
        <v>10</v>
      </c>
    </row>
    <row r="55" spans="2:16">
      <c r="B55" s="27" t="s">
        <v>19</v>
      </c>
      <c r="C55" s="27" t="s">
        <v>790</v>
      </c>
      <c r="D55" s="27" t="s">
        <v>787</v>
      </c>
      <c r="E55" s="27" t="s">
        <v>835</v>
      </c>
      <c r="F55" s="27"/>
      <c r="G55" s="37" t="s">
        <v>938</v>
      </c>
      <c r="H55" s="36">
        <f>SUM(H2:H54)</f>
        <v>766</v>
      </c>
      <c r="J55" s="80"/>
      <c r="K55" s="80"/>
      <c r="L55" s="80"/>
      <c r="M55" s="80"/>
      <c r="N55" s="80"/>
      <c r="O55" s="80"/>
      <c r="P55" s="80"/>
    </row>
    <row r="56" spans="2:16">
      <c r="B56" s="27" t="s">
        <v>19</v>
      </c>
      <c r="C56" s="27" t="s">
        <v>790</v>
      </c>
      <c r="D56" s="27" t="s">
        <v>787</v>
      </c>
      <c r="E56" s="27" t="s">
        <v>820</v>
      </c>
      <c r="F56" s="27"/>
    </row>
    <row r="57" spans="2:16">
      <c r="B57" s="27" t="s">
        <v>19</v>
      </c>
      <c r="C57" s="27" t="s">
        <v>790</v>
      </c>
      <c r="D57" s="27" t="s">
        <v>787</v>
      </c>
      <c r="E57" s="27" t="s">
        <v>820</v>
      </c>
      <c r="F57" s="27"/>
    </row>
    <row r="58" spans="2:16">
      <c r="B58" s="27" t="s">
        <v>19</v>
      </c>
      <c r="C58" s="27" t="s">
        <v>790</v>
      </c>
      <c r="D58" s="27" t="s">
        <v>787</v>
      </c>
      <c r="E58" s="27" t="s">
        <v>845</v>
      </c>
      <c r="F58" s="27"/>
      <c r="G58" s="94" t="s">
        <v>1059</v>
      </c>
    </row>
    <row r="59" spans="2:16">
      <c r="B59" s="27" t="s">
        <v>19</v>
      </c>
      <c r="C59" s="27" t="s">
        <v>790</v>
      </c>
      <c r="D59" s="27" t="s">
        <v>787</v>
      </c>
      <c r="E59" s="27" t="s">
        <v>810</v>
      </c>
      <c r="F59" s="27"/>
      <c r="G59" s="94"/>
    </row>
    <row r="60" spans="2:16">
      <c r="B60" s="27" t="s">
        <v>19</v>
      </c>
      <c r="C60" s="27" t="s">
        <v>790</v>
      </c>
      <c r="D60" s="27" t="s">
        <v>787</v>
      </c>
      <c r="E60" s="27" t="s">
        <v>829</v>
      </c>
      <c r="F60" s="27"/>
      <c r="G60" s="94"/>
    </row>
    <row r="61" spans="2:16">
      <c r="B61" s="27" t="s">
        <v>19</v>
      </c>
      <c r="C61" s="27" t="s">
        <v>790</v>
      </c>
      <c r="D61" s="27" t="s">
        <v>787</v>
      </c>
      <c r="E61" s="27" t="s">
        <v>829</v>
      </c>
      <c r="F61" s="27"/>
    </row>
    <row r="62" spans="2:16">
      <c r="B62" s="27" t="s">
        <v>19</v>
      </c>
      <c r="C62" s="27" t="s">
        <v>790</v>
      </c>
      <c r="D62" s="27" t="s">
        <v>787</v>
      </c>
      <c r="E62" s="27" t="s">
        <v>829</v>
      </c>
      <c r="F62" s="27"/>
    </row>
    <row r="63" spans="2:16">
      <c r="B63" s="27" t="s">
        <v>19</v>
      </c>
      <c r="C63" s="27" t="s">
        <v>790</v>
      </c>
      <c r="D63" s="27" t="s">
        <v>787</v>
      </c>
      <c r="E63" s="27" t="s">
        <v>838</v>
      </c>
      <c r="F63" s="27"/>
    </row>
    <row r="64" spans="2:16">
      <c r="B64" s="27" t="s">
        <v>19</v>
      </c>
      <c r="C64" s="27" t="s">
        <v>790</v>
      </c>
      <c r="D64" s="27" t="s">
        <v>787</v>
      </c>
      <c r="E64" s="27" t="s">
        <v>318</v>
      </c>
      <c r="F64" s="27"/>
    </row>
    <row r="65" spans="2:6">
      <c r="B65" s="27" t="s">
        <v>19</v>
      </c>
      <c r="C65" s="27" t="s">
        <v>790</v>
      </c>
      <c r="D65" s="27" t="s">
        <v>787</v>
      </c>
      <c r="E65" s="27" t="s">
        <v>1071</v>
      </c>
      <c r="F65" s="27"/>
    </row>
    <row r="66" spans="2:6">
      <c r="B66" s="27" t="s">
        <v>19</v>
      </c>
      <c r="C66" s="27" t="s">
        <v>790</v>
      </c>
      <c r="D66" s="27" t="s">
        <v>787</v>
      </c>
      <c r="E66" s="27" t="s">
        <v>91</v>
      </c>
      <c r="F66" s="27"/>
    </row>
    <row r="67" spans="2:6">
      <c r="B67" s="27" t="s">
        <v>19</v>
      </c>
      <c r="C67" s="27" t="s">
        <v>790</v>
      </c>
      <c r="D67" s="27" t="s">
        <v>787</v>
      </c>
      <c r="E67" s="27" t="s">
        <v>1072</v>
      </c>
      <c r="F67" s="27"/>
    </row>
    <row r="68" spans="2:6">
      <c r="B68" s="27" t="s">
        <v>19</v>
      </c>
      <c r="C68" s="27" t="s">
        <v>790</v>
      </c>
      <c r="D68" s="27" t="s">
        <v>787</v>
      </c>
      <c r="E68" s="27" t="s">
        <v>847</v>
      </c>
      <c r="F68" s="27"/>
    </row>
    <row r="69" spans="2:6">
      <c r="B69" s="27" t="s">
        <v>19</v>
      </c>
      <c r="C69" s="27" t="s">
        <v>790</v>
      </c>
      <c r="D69" s="27" t="s">
        <v>787</v>
      </c>
      <c r="E69" s="27" t="s">
        <v>861</v>
      </c>
      <c r="F69" s="27"/>
    </row>
    <row r="70" spans="2:6">
      <c r="B70" s="27" t="s">
        <v>19</v>
      </c>
      <c r="C70" s="27" t="s">
        <v>790</v>
      </c>
      <c r="D70" s="27" t="s">
        <v>787</v>
      </c>
      <c r="E70" s="27" t="s">
        <v>861</v>
      </c>
      <c r="F70" s="27"/>
    </row>
    <row r="71" spans="2:6">
      <c r="B71" s="27" t="s">
        <v>19</v>
      </c>
      <c r="C71" s="27" t="s">
        <v>790</v>
      </c>
      <c r="D71" s="27" t="s">
        <v>787</v>
      </c>
      <c r="E71" s="27" t="s">
        <v>853</v>
      </c>
      <c r="F71" s="27"/>
    </row>
    <row r="72" spans="2:6">
      <c r="B72" s="27" t="s">
        <v>19</v>
      </c>
      <c r="C72" s="27" t="s">
        <v>790</v>
      </c>
      <c r="D72" s="27" t="s">
        <v>787</v>
      </c>
      <c r="E72" s="27" t="s">
        <v>853</v>
      </c>
      <c r="F72" s="27"/>
    </row>
    <row r="73" spans="2:6">
      <c r="B73" s="27" t="s">
        <v>19</v>
      </c>
      <c r="C73" s="27" t="s">
        <v>790</v>
      </c>
      <c r="D73" s="27" t="s">
        <v>787</v>
      </c>
      <c r="E73" s="27" t="s">
        <v>848</v>
      </c>
      <c r="F73" s="27"/>
    </row>
    <row r="74" spans="2:6">
      <c r="B74" s="27" t="s">
        <v>19</v>
      </c>
      <c r="C74" s="27" t="s">
        <v>790</v>
      </c>
      <c r="D74" s="27" t="s">
        <v>787</v>
      </c>
      <c r="E74" s="27" t="s">
        <v>850</v>
      </c>
      <c r="F74" s="27"/>
    </row>
    <row r="75" spans="2:6">
      <c r="B75" s="27" t="s">
        <v>19</v>
      </c>
      <c r="C75" s="27" t="s">
        <v>790</v>
      </c>
      <c r="D75" s="27" t="s">
        <v>787</v>
      </c>
      <c r="E75" s="27" t="s">
        <v>850</v>
      </c>
      <c r="F75" s="27"/>
    </row>
    <row r="76" spans="2:6">
      <c r="B76" s="27" t="s">
        <v>19</v>
      </c>
      <c r="C76" s="27" t="s">
        <v>790</v>
      </c>
      <c r="D76" s="27" t="s">
        <v>787</v>
      </c>
      <c r="E76" s="27" t="s">
        <v>823</v>
      </c>
      <c r="F76" s="27"/>
    </row>
    <row r="77" spans="2:6">
      <c r="B77" s="27" t="s">
        <v>19</v>
      </c>
      <c r="C77" s="27" t="s">
        <v>790</v>
      </c>
      <c r="D77" s="27" t="s">
        <v>787</v>
      </c>
      <c r="E77" s="27" t="s">
        <v>830</v>
      </c>
      <c r="F77" s="27"/>
    </row>
    <row r="78" spans="2:6">
      <c r="B78" s="27" t="s">
        <v>19</v>
      </c>
      <c r="C78" s="27" t="s">
        <v>790</v>
      </c>
      <c r="D78" s="27" t="s">
        <v>787</v>
      </c>
      <c r="E78" s="27" t="s">
        <v>830</v>
      </c>
      <c r="F78" s="27"/>
    </row>
    <row r="79" spans="2:6">
      <c r="B79" s="27" t="s">
        <v>19</v>
      </c>
      <c r="C79" s="27" t="s">
        <v>790</v>
      </c>
      <c r="D79" s="27" t="s">
        <v>787</v>
      </c>
      <c r="E79" s="27" t="s">
        <v>830</v>
      </c>
      <c r="F79" s="27"/>
    </row>
    <row r="80" spans="2:6">
      <c r="B80" s="27" t="s">
        <v>19</v>
      </c>
      <c r="C80" s="27" t="s">
        <v>790</v>
      </c>
      <c r="D80" s="27" t="s">
        <v>787</v>
      </c>
      <c r="E80" s="27" t="s">
        <v>812</v>
      </c>
      <c r="F80" s="27"/>
    </row>
    <row r="81" spans="2:6">
      <c r="B81" s="27" t="s">
        <v>19</v>
      </c>
      <c r="C81" s="27" t="s">
        <v>790</v>
      </c>
      <c r="D81" s="27" t="s">
        <v>787</v>
      </c>
      <c r="E81" s="27" t="s">
        <v>812</v>
      </c>
      <c r="F81" s="27"/>
    </row>
    <row r="82" spans="2:6">
      <c r="B82" s="27" t="s">
        <v>19</v>
      </c>
      <c r="C82" s="27" t="s">
        <v>790</v>
      </c>
      <c r="D82" s="27" t="s">
        <v>787</v>
      </c>
      <c r="E82" s="27" t="s">
        <v>818</v>
      </c>
      <c r="F82" s="27"/>
    </row>
    <row r="83" spans="2:6">
      <c r="B83" s="27" t="s">
        <v>19</v>
      </c>
      <c r="C83" s="27" t="s">
        <v>790</v>
      </c>
      <c r="D83" s="27" t="s">
        <v>787</v>
      </c>
      <c r="E83" s="27" t="s">
        <v>347</v>
      </c>
      <c r="F83" s="27"/>
    </row>
    <row r="84" spans="2:6">
      <c r="B84" s="27" t="s">
        <v>19</v>
      </c>
      <c r="C84" s="27" t="s">
        <v>790</v>
      </c>
      <c r="D84" s="27" t="s">
        <v>787</v>
      </c>
      <c r="E84" s="27" t="s">
        <v>347</v>
      </c>
      <c r="F84" s="27"/>
    </row>
    <row r="85" spans="2:6">
      <c r="B85" s="27" t="s">
        <v>19</v>
      </c>
      <c r="C85" s="27" t="s">
        <v>790</v>
      </c>
      <c r="D85" s="27" t="s">
        <v>787</v>
      </c>
      <c r="E85" s="27" t="s">
        <v>859</v>
      </c>
      <c r="F85" s="27"/>
    </row>
    <row r="86" spans="2:6">
      <c r="B86" s="27" t="s">
        <v>19</v>
      </c>
      <c r="C86" s="27" t="s">
        <v>790</v>
      </c>
      <c r="D86" s="27" t="s">
        <v>787</v>
      </c>
      <c r="E86" s="27" t="s">
        <v>650</v>
      </c>
      <c r="F86" s="27"/>
    </row>
    <row r="87" spans="2:6">
      <c r="B87" s="27" t="s">
        <v>19</v>
      </c>
      <c r="C87" s="27" t="s">
        <v>790</v>
      </c>
      <c r="D87" s="27" t="s">
        <v>787</v>
      </c>
      <c r="E87" s="27" t="s">
        <v>650</v>
      </c>
      <c r="F87" s="27"/>
    </row>
    <row r="88" spans="2:6">
      <c r="B88" s="27" t="s">
        <v>19</v>
      </c>
      <c r="C88" s="27" t="s">
        <v>790</v>
      </c>
      <c r="D88" s="27" t="s">
        <v>787</v>
      </c>
      <c r="E88" s="27" t="s">
        <v>876</v>
      </c>
      <c r="F88" s="27"/>
    </row>
    <row r="89" spans="2:6">
      <c r="B89" s="27" t="s">
        <v>19</v>
      </c>
      <c r="C89" s="27" t="s">
        <v>790</v>
      </c>
      <c r="D89" s="27" t="s">
        <v>787</v>
      </c>
      <c r="E89" s="27" t="s">
        <v>877</v>
      </c>
      <c r="F89" s="27"/>
    </row>
    <row r="90" spans="2:6">
      <c r="B90" s="27" t="s">
        <v>19</v>
      </c>
      <c r="C90" s="27" t="s">
        <v>790</v>
      </c>
      <c r="D90" s="27" t="s">
        <v>787</v>
      </c>
      <c r="E90" s="27" t="s">
        <v>877</v>
      </c>
      <c r="F90" s="27"/>
    </row>
    <row r="91" spans="2:6">
      <c r="B91" s="27" t="s">
        <v>19</v>
      </c>
      <c r="C91" s="27" t="s">
        <v>790</v>
      </c>
      <c r="D91" s="27" t="s">
        <v>787</v>
      </c>
      <c r="E91" s="27" t="s">
        <v>877</v>
      </c>
      <c r="F91" s="27"/>
    </row>
    <row r="92" spans="2:6">
      <c r="B92" s="27" t="s">
        <v>1097</v>
      </c>
      <c r="C92" s="27" t="s">
        <v>790</v>
      </c>
      <c r="D92" s="27" t="s">
        <v>787</v>
      </c>
      <c r="E92" s="27" t="s">
        <v>876</v>
      </c>
      <c r="F92" s="27"/>
    </row>
    <row r="93" spans="2:6">
      <c r="B93" s="27" t="s">
        <v>993</v>
      </c>
      <c r="C93" s="27" t="s">
        <v>790</v>
      </c>
      <c r="D93" s="27" t="s">
        <v>787</v>
      </c>
      <c r="E93" s="27" t="s">
        <v>876</v>
      </c>
      <c r="F93" s="27"/>
    </row>
    <row r="94" spans="2:6">
      <c r="B94" s="27" t="s">
        <v>906</v>
      </c>
      <c r="C94" s="27" t="s">
        <v>790</v>
      </c>
      <c r="D94" s="27" t="s">
        <v>787</v>
      </c>
      <c r="E94" s="27" t="s">
        <v>876</v>
      </c>
      <c r="F94" s="27"/>
    </row>
    <row r="95" spans="2:6">
      <c r="B95" s="27" t="s">
        <v>906</v>
      </c>
      <c r="C95" s="27" t="s">
        <v>790</v>
      </c>
      <c r="D95" s="27" t="s">
        <v>787</v>
      </c>
      <c r="E95" s="27" t="s">
        <v>876</v>
      </c>
      <c r="F95" s="27"/>
    </row>
    <row r="96" spans="2:6">
      <c r="B96" s="27" t="s">
        <v>906</v>
      </c>
      <c r="C96" s="27" t="s">
        <v>790</v>
      </c>
      <c r="D96" s="27" t="s">
        <v>787</v>
      </c>
      <c r="E96" s="27" t="s">
        <v>876</v>
      </c>
      <c r="F96" s="27"/>
    </row>
    <row r="97" spans="2:6">
      <c r="B97" s="27" t="s">
        <v>560</v>
      </c>
      <c r="C97" s="27" t="s">
        <v>790</v>
      </c>
      <c r="D97" s="27" t="s">
        <v>787</v>
      </c>
      <c r="E97" s="27" t="s">
        <v>876</v>
      </c>
      <c r="F97" s="27"/>
    </row>
    <row r="98" spans="2:6">
      <c r="B98" s="27" t="s">
        <v>836</v>
      </c>
      <c r="C98" s="27" t="s">
        <v>790</v>
      </c>
      <c r="D98" s="27" t="s">
        <v>787</v>
      </c>
      <c r="E98" s="27" t="s">
        <v>876</v>
      </c>
      <c r="F98" s="27"/>
    </row>
    <row r="99" spans="2:6">
      <c r="B99" s="27" t="s">
        <v>908</v>
      </c>
      <c r="C99" s="27" t="s">
        <v>790</v>
      </c>
      <c r="D99" s="27" t="s">
        <v>787</v>
      </c>
      <c r="E99" s="27" t="s">
        <v>876</v>
      </c>
      <c r="F99" s="27"/>
    </row>
    <row r="100" spans="2:6">
      <c r="B100" s="27" t="s">
        <v>865</v>
      </c>
      <c r="C100" s="27" t="s">
        <v>790</v>
      </c>
      <c r="D100" s="27" t="s">
        <v>787</v>
      </c>
      <c r="E100" s="27" t="s">
        <v>876</v>
      </c>
      <c r="F100" s="27"/>
    </row>
    <row r="101" spans="2:6">
      <c r="B101" s="27" t="s">
        <v>819</v>
      </c>
      <c r="C101" s="27" t="s">
        <v>790</v>
      </c>
      <c r="D101" s="27" t="s">
        <v>787</v>
      </c>
      <c r="E101" s="27" t="s">
        <v>876</v>
      </c>
      <c r="F101" s="27"/>
    </row>
    <row r="102" spans="2:6">
      <c r="B102" s="27" t="s">
        <v>999</v>
      </c>
      <c r="C102" s="27" t="s">
        <v>790</v>
      </c>
      <c r="D102" s="27" t="s">
        <v>787</v>
      </c>
      <c r="E102" s="27" t="s">
        <v>876</v>
      </c>
      <c r="F102" s="27"/>
    </row>
    <row r="103" spans="2:6">
      <c r="B103" s="27" t="s">
        <v>825</v>
      </c>
      <c r="C103" s="27" t="s">
        <v>790</v>
      </c>
      <c r="D103" s="27" t="s">
        <v>787</v>
      </c>
      <c r="E103" s="27" t="s">
        <v>876</v>
      </c>
      <c r="F103" s="27"/>
    </row>
    <row r="104" spans="2:6">
      <c r="B104" s="27" t="s">
        <v>822</v>
      </c>
      <c r="C104" s="27" t="s">
        <v>790</v>
      </c>
      <c r="D104" s="27" t="s">
        <v>787</v>
      </c>
      <c r="E104" s="27" t="s">
        <v>876</v>
      </c>
      <c r="F104" s="27"/>
    </row>
    <row r="105" spans="2:6">
      <c r="B105" s="27" t="s">
        <v>824</v>
      </c>
      <c r="C105" s="27" t="s">
        <v>790</v>
      </c>
      <c r="D105" s="27" t="s">
        <v>787</v>
      </c>
      <c r="E105" s="27" t="s">
        <v>876</v>
      </c>
      <c r="F105" s="27"/>
    </row>
    <row r="106" spans="2:6">
      <c r="B106" s="27" t="s">
        <v>840</v>
      </c>
      <c r="C106" s="27" t="s">
        <v>790</v>
      </c>
      <c r="D106" s="27" t="s">
        <v>787</v>
      </c>
      <c r="E106" s="27" t="s">
        <v>876</v>
      </c>
      <c r="F106" s="27"/>
    </row>
    <row r="107" spans="2:6">
      <c r="B107" s="27" t="s">
        <v>840</v>
      </c>
      <c r="C107" s="27" t="s">
        <v>790</v>
      </c>
      <c r="D107" s="27" t="s">
        <v>787</v>
      </c>
      <c r="E107" s="27" t="s">
        <v>876</v>
      </c>
      <c r="F107" s="27"/>
    </row>
    <row r="108" spans="2:6">
      <c r="B108" s="27" t="s">
        <v>855</v>
      </c>
      <c r="C108" s="27" t="s">
        <v>790</v>
      </c>
      <c r="D108" s="27" t="s">
        <v>787</v>
      </c>
      <c r="E108" s="27" t="s">
        <v>876</v>
      </c>
      <c r="F108" s="27"/>
    </row>
    <row r="109" spans="2:6">
      <c r="B109" s="27" t="s">
        <v>831</v>
      </c>
      <c r="C109" s="27" t="s">
        <v>790</v>
      </c>
      <c r="D109" s="27" t="s">
        <v>787</v>
      </c>
      <c r="E109" s="27" t="s">
        <v>876</v>
      </c>
      <c r="F109" s="27"/>
    </row>
    <row r="110" spans="2:6">
      <c r="B110" s="27" t="s">
        <v>869</v>
      </c>
      <c r="C110" s="27" t="s">
        <v>790</v>
      </c>
      <c r="D110" s="27" t="s">
        <v>787</v>
      </c>
      <c r="E110" s="27" t="s">
        <v>876</v>
      </c>
      <c r="F110" s="27"/>
    </row>
    <row r="111" spans="2:6">
      <c r="B111" s="27" t="s">
        <v>862</v>
      </c>
      <c r="C111" s="27" t="s">
        <v>790</v>
      </c>
      <c r="D111" s="27" t="s">
        <v>787</v>
      </c>
      <c r="E111" s="27" t="s">
        <v>876</v>
      </c>
      <c r="F111" s="27"/>
    </row>
    <row r="112" spans="2:6">
      <c r="B112" s="27" t="s">
        <v>996</v>
      </c>
      <c r="C112" s="27" t="s">
        <v>790</v>
      </c>
      <c r="D112" s="27" t="s">
        <v>787</v>
      </c>
      <c r="E112" s="27" t="s">
        <v>876</v>
      </c>
      <c r="F112" s="27"/>
    </row>
    <row r="113" spans="2:6">
      <c r="B113" s="27" t="s">
        <v>795</v>
      </c>
      <c r="C113" s="27" t="s">
        <v>790</v>
      </c>
      <c r="D113" s="27" t="s">
        <v>787</v>
      </c>
      <c r="E113" s="27" t="s">
        <v>876</v>
      </c>
      <c r="F113" s="27"/>
    </row>
    <row r="114" spans="2:6">
      <c r="B114" s="27" t="s">
        <v>856</v>
      </c>
      <c r="C114" s="27" t="s">
        <v>790</v>
      </c>
      <c r="D114" s="27" t="s">
        <v>787</v>
      </c>
      <c r="E114" s="27" t="s">
        <v>876</v>
      </c>
      <c r="F114" s="27"/>
    </row>
    <row r="115" spans="2:6">
      <c r="B115" s="27" t="s">
        <v>198</v>
      </c>
      <c r="C115" s="27" t="s">
        <v>790</v>
      </c>
      <c r="D115" s="27" t="s">
        <v>787</v>
      </c>
      <c r="E115" s="27" t="s">
        <v>876</v>
      </c>
      <c r="F115" s="27"/>
    </row>
    <row r="116" spans="2:6">
      <c r="B116" s="27" t="s">
        <v>198</v>
      </c>
      <c r="C116" s="27" t="s">
        <v>790</v>
      </c>
      <c r="D116" s="27" t="s">
        <v>787</v>
      </c>
      <c r="E116" s="27" t="s">
        <v>876</v>
      </c>
      <c r="F116" s="27"/>
    </row>
    <row r="117" spans="2:6">
      <c r="B117" s="27" t="s">
        <v>902</v>
      </c>
      <c r="C117" s="27" t="s">
        <v>790</v>
      </c>
      <c r="D117" s="27" t="s">
        <v>787</v>
      </c>
      <c r="E117" s="27" t="s">
        <v>876</v>
      </c>
      <c r="F117" s="27"/>
    </row>
    <row r="118" spans="2:6">
      <c r="B118" s="27" t="s">
        <v>173</v>
      </c>
      <c r="C118" s="27" t="s">
        <v>790</v>
      </c>
      <c r="D118" s="27" t="s">
        <v>787</v>
      </c>
      <c r="E118" s="27" t="s">
        <v>876</v>
      </c>
      <c r="F118" s="27"/>
    </row>
    <row r="119" spans="2:6">
      <c r="B119" s="27" t="s">
        <v>173</v>
      </c>
      <c r="C119" s="27" t="s">
        <v>790</v>
      </c>
      <c r="D119" s="27" t="s">
        <v>787</v>
      </c>
      <c r="E119" s="27" t="s">
        <v>876</v>
      </c>
      <c r="F119" s="27"/>
    </row>
    <row r="120" spans="2:6">
      <c r="B120" s="27" t="s">
        <v>173</v>
      </c>
      <c r="C120" s="27" t="s">
        <v>790</v>
      </c>
      <c r="D120" s="27" t="s">
        <v>787</v>
      </c>
      <c r="E120" s="27" t="s">
        <v>876</v>
      </c>
      <c r="F120" s="27"/>
    </row>
    <row r="121" spans="2:6">
      <c r="B121" s="27" t="s">
        <v>173</v>
      </c>
      <c r="C121" s="27" t="s">
        <v>790</v>
      </c>
      <c r="D121" s="27" t="s">
        <v>787</v>
      </c>
      <c r="E121" s="27" t="s">
        <v>876</v>
      </c>
      <c r="F121" s="27"/>
    </row>
    <row r="122" spans="2:6">
      <c r="B122" s="27" t="s">
        <v>912</v>
      </c>
      <c r="C122" s="27" t="s">
        <v>790</v>
      </c>
      <c r="D122" s="27" t="s">
        <v>787</v>
      </c>
      <c r="E122" s="27" t="s">
        <v>878</v>
      </c>
      <c r="F122" s="27"/>
    </row>
    <row r="123" spans="2:6">
      <c r="B123" s="27" t="s">
        <v>912</v>
      </c>
      <c r="C123" s="27" t="s">
        <v>790</v>
      </c>
      <c r="D123" s="27" t="s">
        <v>787</v>
      </c>
      <c r="E123" s="27" t="s">
        <v>878</v>
      </c>
      <c r="F123" s="27"/>
    </row>
    <row r="124" spans="2:6">
      <c r="B124" s="27" t="s">
        <v>989</v>
      </c>
      <c r="C124" s="27" t="s">
        <v>790</v>
      </c>
      <c r="D124" s="27" t="s">
        <v>787</v>
      </c>
      <c r="E124" s="27" t="s">
        <v>878</v>
      </c>
      <c r="F124" s="27"/>
    </row>
    <row r="125" spans="2:6">
      <c r="B125" s="27" t="s">
        <v>1062</v>
      </c>
      <c r="C125" s="27" t="s">
        <v>790</v>
      </c>
      <c r="D125" s="27" t="s">
        <v>787</v>
      </c>
      <c r="E125" s="27" t="s">
        <v>740</v>
      </c>
      <c r="F125" s="27"/>
    </row>
    <row r="126" spans="2:6">
      <c r="B126" s="27" t="s">
        <v>1063</v>
      </c>
      <c r="C126" s="27" t="s">
        <v>790</v>
      </c>
      <c r="D126" s="27" t="s">
        <v>787</v>
      </c>
      <c r="E126" s="27" t="s">
        <v>1098</v>
      </c>
      <c r="F126" s="27"/>
    </row>
    <row r="127" spans="2:6">
      <c r="B127" s="27" t="s">
        <v>1064</v>
      </c>
      <c r="C127" s="27" t="s">
        <v>790</v>
      </c>
      <c r="D127" s="27" t="s">
        <v>787</v>
      </c>
      <c r="E127" s="27" t="s">
        <v>60</v>
      </c>
      <c r="F127" s="27"/>
    </row>
    <row r="128" spans="2:6">
      <c r="B128" s="27" t="s">
        <v>1065</v>
      </c>
      <c r="C128" s="27" t="s">
        <v>790</v>
      </c>
      <c r="D128" s="27" t="s">
        <v>787</v>
      </c>
      <c r="E128" s="27" t="s">
        <v>811</v>
      </c>
      <c r="F128" s="27"/>
    </row>
    <row r="129" spans="2:6">
      <c r="B129" s="27" t="s">
        <v>1066</v>
      </c>
      <c r="C129" s="27" t="s">
        <v>790</v>
      </c>
      <c r="D129" s="27" t="s">
        <v>787</v>
      </c>
      <c r="E129" s="27" t="s">
        <v>804</v>
      </c>
      <c r="F129" s="27"/>
    </row>
    <row r="130" spans="2:6">
      <c r="B130" s="27" t="s">
        <v>89</v>
      </c>
      <c r="C130" s="27" t="s">
        <v>790</v>
      </c>
      <c r="D130" s="27" t="s">
        <v>787</v>
      </c>
      <c r="E130" s="27" t="s">
        <v>804</v>
      </c>
      <c r="F130" s="27"/>
    </row>
    <row r="131" spans="2:6">
      <c r="B131" s="27" t="s">
        <v>89</v>
      </c>
      <c r="C131" s="27" t="s">
        <v>790</v>
      </c>
      <c r="D131" s="27" t="s">
        <v>787</v>
      </c>
      <c r="E131" s="27" t="s">
        <v>804</v>
      </c>
      <c r="F131" s="27"/>
    </row>
    <row r="132" spans="2:6">
      <c r="B132" s="27" t="s">
        <v>89</v>
      </c>
      <c r="C132" s="27" t="s">
        <v>790</v>
      </c>
      <c r="D132" s="27" t="s">
        <v>787</v>
      </c>
      <c r="E132" s="27" t="s">
        <v>804</v>
      </c>
      <c r="F132" s="27"/>
    </row>
    <row r="133" spans="2:6">
      <c r="B133" s="27" t="s">
        <v>89</v>
      </c>
      <c r="C133" s="27" t="s">
        <v>790</v>
      </c>
      <c r="D133" s="27" t="s">
        <v>787</v>
      </c>
      <c r="E133" s="27" t="s">
        <v>804</v>
      </c>
      <c r="F133" s="27"/>
    </row>
    <row r="134" spans="2:6">
      <c r="B134" s="27" t="s">
        <v>89</v>
      </c>
      <c r="C134" s="27" t="s">
        <v>790</v>
      </c>
      <c r="D134" s="27" t="s">
        <v>787</v>
      </c>
      <c r="E134" s="27" t="s">
        <v>833</v>
      </c>
      <c r="F134" s="27"/>
    </row>
    <row r="135" spans="2:6">
      <c r="B135" s="27" t="s">
        <v>89</v>
      </c>
      <c r="C135" s="27" t="s">
        <v>790</v>
      </c>
      <c r="D135" s="27" t="s">
        <v>787</v>
      </c>
      <c r="E135" s="27" t="s">
        <v>843</v>
      </c>
      <c r="F135" s="27"/>
    </row>
    <row r="136" spans="2:6">
      <c r="B136" s="27" t="s">
        <v>1067</v>
      </c>
      <c r="C136" s="27" t="s">
        <v>790</v>
      </c>
      <c r="D136" s="27" t="s">
        <v>787</v>
      </c>
      <c r="E136" s="27"/>
      <c r="F136" s="27"/>
    </row>
    <row r="137" spans="2:6">
      <c r="B137" s="27" t="s">
        <v>914</v>
      </c>
      <c r="C137" s="27" t="s">
        <v>790</v>
      </c>
      <c r="D137" s="27" t="s">
        <v>787</v>
      </c>
      <c r="E137" s="27"/>
      <c r="F137" s="27"/>
    </row>
    <row r="138" spans="2:6">
      <c r="B138" s="27" t="s">
        <v>879</v>
      </c>
      <c r="C138" s="27" t="s">
        <v>790</v>
      </c>
      <c r="D138" s="27" t="s">
        <v>787</v>
      </c>
      <c r="E138" s="27"/>
      <c r="F138" s="27"/>
    </row>
    <row r="139" spans="2:6">
      <c r="B139" s="27" t="s">
        <v>792</v>
      </c>
      <c r="C139" s="27" t="s">
        <v>790</v>
      </c>
      <c r="D139" s="27" t="s">
        <v>787</v>
      </c>
      <c r="E139" s="27"/>
      <c r="F139" s="27"/>
    </row>
    <row r="140" spans="2:6">
      <c r="B140" s="27" t="s">
        <v>792</v>
      </c>
      <c r="C140" s="27" t="s">
        <v>790</v>
      </c>
      <c r="D140" s="27" t="s">
        <v>787</v>
      </c>
      <c r="E140" s="27"/>
      <c r="F140" s="27"/>
    </row>
    <row r="141" spans="2:6">
      <c r="B141" s="27" t="s">
        <v>792</v>
      </c>
      <c r="C141" s="27" t="s">
        <v>790</v>
      </c>
      <c r="D141" s="27" t="s">
        <v>787</v>
      </c>
      <c r="E141" s="27"/>
      <c r="F141" s="27"/>
    </row>
    <row r="142" spans="2:6">
      <c r="B142" s="27" t="s">
        <v>792</v>
      </c>
      <c r="C142" s="27" t="s">
        <v>790</v>
      </c>
      <c r="D142" s="27" t="s">
        <v>787</v>
      </c>
      <c r="E142" s="27"/>
      <c r="F142" s="27"/>
    </row>
    <row r="143" spans="2:6">
      <c r="B143" s="27" t="s">
        <v>792</v>
      </c>
      <c r="C143" s="27" t="s">
        <v>790</v>
      </c>
      <c r="D143" s="27" t="s">
        <v>787</v>
      </c>
      <c r="E143" s="27"/>
      <c r="F143" s="27"/>
    </row>
    <row r="144" spans="2:6">
      <c r="B144" s="27" t="s">
        <v>792</v>
      </c>
      <c r="C144" s="27" t="s">
        <v>790</v>
      </c>
      <c r="D144" s="27" t="s">
        <v>787</v>
      </c>
      <c r="E144" s="27"/>
      <c r="F144" s="27"/>
    </row>
    <row r="145" spans="2:6">
      <c r="B145" s="27" t="s">
        <v>792</v>
      </c>
      <c r="C145" s="27" t="s">
        <v>790</v>
      </c>
      <c r="D145" s="27" t="s">
        <v>787</v>
      </c>
      <c r="E145" s="27"/>
      <c r="F145" s="27"/>
    </row>
    <row r="146" spans="2:6">
      <c r="B146" s="27" t="s">
        <v>880</v>
      </c>
      <c r="C146" s="27" t="s">
        <v>790</v>
      </c>
      <c r="D146" s="27" t="s">
        <v>787</v>
      </c>
      <c r="E146" s="27"/>
      <c r="F146" s="27"/>
    </row>
    <row r="147" spans="2:6">
      <c r="B147" s="27" t="s">
        <v>745</v>
      </c>
      <c r="C147" s="27" t="s">
        <v>790</v>
      </c>
      <c r="D147" s="27" t="s">
        <v>787</v>
      </c>
      <c r="E147" s="27"/>
      <c r="F147" s="27"/>
    </row>
    <row r="148" spans="2:6">
      <c r="B148" s="27" t="s">
        <v>745</v>
      </c>
      <c r="C148" s="27" t="s">
        <v>790</v>
      </c>
      <c r="D148" s="27" t="s">
        <v>787</v>
      </c>
      <c r="E148" s="27"/>
      <c r="F148" s="27"/>
    </row>
    <row r="149" spans="2:6">
      <c r="B149" s="27" t="s">
        <v>745</v>
      </c>
      <c r="C149" s="27" t="s">
        <v>790</v>
      </c>
      <c r="D149" s="27" t="s">
        <v>787</v>
      </c>
      <c r="E149" s="27"/>
      <c r="F149" s="27"/>
    </row>
    <row r="150" spans="2:6">
      <c r="B150" s="27" t="s">
        <v>745</v>
      </c>
      <c r="C150" s="27" t="s">
        <v>790</v>
      </c>
      <c r="D150" s="27" t="s">
        <v>787</v>
      </c>
      <c r="E150" s="27"/>
      <c r="F150" s="27"/>
    </row>
    <row r="151" spans="2:6">
      <c r="B151" s="27" t="s">
        <v>786</v>
      </c>
      <c r="C151" s="27" t="s">
        <v>790</v>
      </c>
      <c r="D151" s="27" t="s">
        <v>787</v>
      </c>
      <c r="E151" s="27"/>
      <c r="F151" s="27"/>
    </row>
    <row r="152" spans="2:6">
      <c r="B152" s="27" t="s">
        <v>994</v>
      </c>
      <c r="C152" s="27" t="s">
        <v>790</v>
      </c>
      <c r="D152" s="27" t="s">
        <v>787</v>
      </c>
      <c r="E152" s="27"/>
      <c r="F152" s="27"/>
    </row>
    <row r="153" spans="2:6">
      <c r="B153" s="27" t="s">
        <v>207</v>
      </c>
      <c r="C153" s="27" t="s">
        <v>790</v>
      </c>
      <c r="D153" s="27" t="s">
        <v>787</v>
      </c>
      <c r="E153" s="27"/>
      <c r="F153" s="27"/>
    </row>
    <row r="154" spans="2:6">
      <c r="B154" s="27" t="s">
        <v>207</v>
      </c>
      <c r="C154" s="27" t="s">
        <v>790</v>
      </c>
      <c r="D154" s="27" t="s">
        <v>787</v>
      </c>
      <c r="E154" s="27"/>
      <c r="F154" s="27"/>
    </row>
    <row r="155" spans="2:6">
      <c r="B155" s="27" t="s">
        <v>207</v>
      </c>
      <c r="C155" s="27" t="s">
        <v>790</v>
      </c>
      <c r="D155" s="27" t="s">
        <v>787</v>
      </c>
      <c r="E155" s="27"/>
      <c r="F155" s="27"/>
    </row>
    <row r="156" spans="2:6">
      <c r="B156" s="27" t="s">
        <v>207</v>
      </c>
      <c r="C156" s="27" t="s">
        <v>790</v>
      </c>
      <c r="D156" s="27" t="s">
        <v>787</v>
      </c>
      <c r="E156" s="27"/>
      <c r="F156" s="27"/>
    </row>
    <row r="157" spans="2:6">
      <c r="B157" s="27" t="s">
        <v>886</v>
      </c>
      <c r="C157" s="27" t="s">
        <v>790</v>
      </c>
      <c r="D157" s="27" t="s">
        <v>787</v>
      </c>
      <c r="E157" s="27"/>
      <c r="F157" s="27"/>
    </row>
    <row r="158" spans="2:6">
      <c r="B158" s="27" t="s">
        <v>469</v>
      </c>
      <c r="C158" s="27" t="s">
        <v>790</v>
      </c>
      <c r="D158" s="27" t="s">
        <v>787</v>
      </c>
      <c r="E158" s="27"/>
      <c r="F158" s="27"/>
    </row>
    <row r="159" spans="2:6">
      <c r="B159" s="27" t="s">
        <v>860</v>
      </c>
      <c r="C159" s="27" t="s">
        <v>790</v>
      </c>
      <c r="D159" s="27" t="s">
        <v>787</v>
      </c>
      <c r="E159" s="27"/>
      <c r="F159" s="27"/>
    </row>
    <row r="160" spans="2:6">
      <c r="B160" s="27" t="s">
        <v>852</v>
      </c>
      <c r="C160" s="27" t="s">
        <v>790</v>
      </c>
      <c r="D160" s="27" t="s">
        <v>787</v>
      </c>
      <c r="E160" s="27"/>
      <c r="F160" s="27"/>
    </row>
    <row r="161" spans="2:6">
      <c r="B161" s="27" t="s">
        <v>918</v>
      </c>
      <c r="C161" s="27" t="s">
        <v>790</v>
      </c>
      <c r="D161" s="27" t="s">
        <v>821</v>
      </c>
      <c r="E161" s="27"/>
      <c r="F161" s="27"/>
    </row>
    <row r="162" spans="2:6">
      <c r="B162" s="27" t="s">
        <v>1068</v>
      </c>
      <c r="C162" s="27" t="s">
        <v>790</v>
      </c>
      <c r="D162" s="27" t="s">
        <v>907</v>
      </c>
      <c r="E162" s="27"/>
      <c r="F162" s="27"/>
    </row>
    <row r="163" spans="2:6">
      <c r="B163" s="27" t="s">
        <v>1069</v>
      </c>
      <c r="C163" s="27" t="s">
        <v>790</v>
      </c>
      <c r="D163" s="27" t="s">
        <v>813</v>
      </c>
      <c r="E163" s="27"/>
      <c r="F163" s="27"/>
    </row>
    <row r="164" spans="2:6">
      <c r="B164" s="27" t="s">
        <v>40</v>
      </c>
      <c r="C164" s="27" t="s">
        <v>790</v>
      </c>
      <c r="D164" s="27" t="s">
        <v>813</v>
      </c>
      <c r="E164" s="27"/>
      <c r="F164" s="27"/>
    </row>
    <row r="165" spans="2:6">
      <c r="B165" s="27" t="s">
        <v>900</v>
      </c>
      <c r="C165" s="27" t="s">
        <v>790</v>
      </c>
      <c r="D165" s="27" t="s">
        <v>813</v>
      </c>
      <c r="E165" s="27"/>
      <c r="F165" s="27"/>
    </row>
    <row r="166" spans="2:6">
      <c r="B166" s="27" t="s">
        <v>900</v>
      </c>
      <c r="C166" s="27" t="s">
        <v>790</v>
      </c>
      <c r="D166" s="27" t="s">
        <v>813</v>
      </c>
      <c r="E166" s="27"/>
      <c r="F166" s="27"/>
    </row>
    <row r="167" spans="2:6">
      <c r="B167" s="27" t="s">
        <v>35</v>
      </c>
      <c r="C167" s="27" t="s">
        <v>790</v>
      </c>
      <c r="D167" s="27" t="s">
        <v>813</v>
      </c>
      <c r="E167" s="27"/>
      <c r="F167" s="27"/>
    </row>
    <row r="168" spans="2:6">
      <c r="B168" s="27" t="s">
        <v>35</v>
      </c>
      <c r="C168" s="27" t="s">
        <v>790</v>
      </c>
      <c r="D168" s="27" t="s">
        <v>813</v>
      </c>
      <c r="E168" s="27"/>
      <c r="F168" s="27"/>
    </row>
    <row r="169" spans="2:6">
      <c r="B169" s="27" t="s">
        <v>35</v>
      </c>
      <c r="C169" s="27" t="s">
        <v>790</v>
      </c>
      <c r="D169" s="27" t="s">
        <v>813</v>
      </c>
      <c r="E169" s="27"/>
      <c r="F169" s="27"/>
    </row>
    <row r="170" spans="2:6">
      <c r="B170" s="27" t="s">
        <v>1068</v>
      </c>
      <c r="C170" s="27" t="s">
        <v>790</v>
      </c>
      <c r="D170" s="27" t="s">
        <v>813</v>
      </c>
      <c r="E170" s="27"/>
      <c r="F170" s="27"/>
    </row>
    <row r="171" spans="2:6">
      <c r="B171" s="27" t="s">
        <v>789</v>
      </c>
      <c r="C171" s="27" t="s">
        <v>790</v>
      </c>
      <c r="D171" s="27" t="s">
        <v>813</v>
      </c>
      <c r="E171" s="27"/>
      <c r="F171" s="27"/>
    </row>
    <row r="172" spans="2:6">
      <c r="B172" s="27" t="s">
        <v>335</v>
      </c>
      <c r="C172" s="27" t="s">
        <v>790</v>
      </c>
      <c r="D172" s="27" t="s">
        <v>813</v>
      </c>
      <c r="E172" s="27"/>
      <c r="F172" s="27"/>
    </row>
    <row r="173" spans="2:6">
      <c r="B173" s="27" t="s">
        <v>919</v>
      </c>
      <c r="C173" s="27" t="s">
        <v>790</v>
      </c>
      <c r="D173" s="27" t="s">
        <v>813</v>
      </c>
      <c r="E173" s="27"/>
      <c r="F173" s="27"/>
    </row>
    <row r="174" spans="2:6">
      <c r="B174" s="27" t="s">
        <v>923</v>
      </c>
      <c r="C174" s="27" t="s">
        <v>790</v>
      </c>
      <c r="D174" s="27" t="s">
        <v>813</v>
      </c>
      <c r="E174" s="27"/>
      <c r="F174" s="27"/>
    </row>
    <row r="175" spans="2:6">
      <c r="B175" s="27" t="s">
        <v>920</v>
      </c>
      <c r="C175" s="27" t="s">
        <v>790</v>
      </c>
      <c r="D175" s="27" t="s">
        <v>813</v>
      </c>
      <c r="E175" s="27"/>
      <c r="F175" s="27"/>
    </row>
    <row r="176" spans="2:6">
      <c r="B176" s="27" t="s">
        <v>920</v>
      </c>
      <c r="C176" s="27" t="s">
        <v>790</v>
      </c>
      <c r="D176" s="27" t="s">
        <v>813</v>
      </c>
      <c r="E176" s="27"/>
      <c r="F176" s="27"/>
    </row>
    <row r="177" spans="2:6">
      <c r="B177" s="27" t="s">
        <v>920</v>
      </c>
      <c r="C177" s="27" t="s">
        <v>790</v>
      </c>
      <c r="D177" s="27" t="s">
        <v>813</v>
      </c>
      <c r="E177" s="27"/>
      <c r="F177" s="27"/>
    </row>
    <row r="178" spans="2:6">
      <c r="B178" s="27" t="s">
        <v>920</v>
      </c>
      <c r="C178" s="27" t="s">
        <v>790</v>
      </c>
      <c r="D178" s="27" t="s">
        <v>813</v>
      </c>
      <c r="E178" s="27"/>
      <c r="F178" s="27"/>
    </row>
    <row r="179" spans="2:6">
      <c r="B179" s="27" t="s">
        <v>1070</v>
      </c>
      <c r="C179" s="27" t="s">
        <v>790</v>
      </c>
      <c r="D179" s="27" t="s">
        <v>903</v>
      </c>
      <c r="E179" s="27"/>
      <c r="F179" s="27"/>
    </row>
    <row r="180" spans="2:6">
      <c r="B180" s="27" t="s">
        <v>1070</v>
      </c>
      <c r="C180" s="27" t="s">
        <v>790</v>
      </c>
      <c r="D180" s="27" t="s">
        <v>805</v>
      </c>
      <c r="E180" s="27"/>
      <c r="F180" s="27"/>
    </row>
    <row r="181" spans="2:6">
      <c r="B181" s="27" t="s">
        <v>1070</v>
      </c>
      <c r="C181" s="27" t="s">
        <v>790</v>
      </c>
      <c r="D181" s="27" t="s">
        <v>805</v>
      </c>
      <c r="E181" s="27"/>
      <c r="F181" s="27"/>
    </row>
    <row r="182" spans="2:6">
      <c r="B182" s="27" t="s">
        <v>1070</v>
      </c>
      <c r="C182" s="27" t="s">
        <v>790</v>
      </c>
      <c r="D182" s="27" t="s">
        <v>805</v>
      </c>
      <c r="E182" s="27"/>
      <c r="F182" s="27"/>
    </row>
    <row r="183" spans="2:6">
      <c r="B183" s="27" t="s">
        <v>922</v>
      </c>
      <c r="C183" s="27" t="s">
        <v>790</v>
      </c>
      <c r="D183" s="27" t="s">
        <v>805</v>
      </c>
      <c r="E183" s="27"/>
      <c r="F183" s="27"/>
    </row>
    <row r="184" spans="2:6">
      <c r="B184" s="27" t="s">
        <v>922</v>
      </c>
      <c r="C184" s="27" t="s">
        <v>790</v>
      </c>
      <c r="D184" s="27" t="s">
        <v>805</v>
      </c>
      <c r="E184" s="27"/>
      <c r="F184" s="27"/>
    </row>
    <row r="185" spans="2:6">
      <c r="B185" s="27" t="s">
        <v>358</v>
      </c>
      <c r="C185" s="27" t="s">
        <v>790</v>
      </c>
      <c r="D185" s="27" t="s">
        <v>805</v>
      </c>
      <c r="E185" s="27"/>
      <c r="F185" s="27"/>
    </row>
    <row r="186" spans="2:6">
      <c r="B186" s="27" t="s">
        <v>358</v>
      </c>
      <c r="C186" s="27" t="s">
        <v>790</v>
      </c>
      <c r="D186" s="27" t="s">
        <v>805</v>
      </c>
      <c r="E186" s="27"/>
      <c r="F186" s="27"/>
    </row>
    <row r="187" spans="2:6">
      <c r="B187" s="27" t="s">
        <v>867</v>
      </c>
      <c r="C187" s="27" t="s">
        <v>790</v>
      </c>
      <c r="D187" s="27" t="s">
        <v>805</v>
      </c>
      <c r="E187" s="27"/>
      <c r="F187" s="27"/>
    </row>
    <row r="188" spans="2:6">
      <c r="B188" s="27" t="s">
        <v>842</v>
      </c>
      <c r="C188" s="27" t="s">
        <v>790</v>
      </c>
      <c r="D188" s="27" t="s">
        <v>805</v>
      </c>
      <c r="E188" s="27"/>
      <c r="F188" s="27"/>
    </row>
    <row r="189" spans="2:6">
      <c r="B189" s="27" t="s">
        <v>108</v>
      </c>
      <c r="C189" s="27" t="s">
        <v>790</v>
      </c>
      <c r="D189" s="27" t="s">
        <v>805</v>
      </c>
      <c r="E189" s="27"/>
      <c r="F189" s="27"/>
    </row>
    <row r="190" spans="2:6">
      <c r="B190" s="27" t="s">
        <v>108</v>
      </c>
      <c r="C190" s="27" t="s">
        <v>790</v>
      </c>
      <c r="D190" s="27" t="s">
        <v>805</v>
      </c>
      <c r="E190" s="27"/>
      <c r="F190" s="27"/>
    </row>
    <row r="191" spans="2:6">
      <c r="B191" s="27" t="s">
        <v>108</v>
      </c>
      <c r="C191" s="27" t="s">
        <v>790</v>
      </c>
      <c r="D191" s="27" t="s">
        <v>909</v>
      </c>
      <c r="E191" s="27"/>
      <c r="F191" s="27"/>
    </row>
    <row r="192" spans="2:6">
      <c r="B192" s="27" t="s">
        <v>108</v>
      </c>
      <c r="C192" s="27" t="s">
        <v>790</v>
      </c>
      <c r="D192" s="27" t="s">
        <v>849</v>
      </c>
      <c r="E192" s="27"/>
      <c r="F192" s="27"/>
    </row>
    <row r="193" spans="2:6">
      <c r="B193" s="27" t="s">
        <v>108</v>
      </c>
      <c r="C193" s="27" t="s">
        <v>871</v>
      </c>
      <c r="D193" s="27" t="s">
        <v>904</v>
      </c>
      <c r="E193" s="27"/>
      <c r="F193" s="27"/>
    </row>
    <row r="194" spans="2:6">
      <c r="B194" s="27" t="s">
        <v>108</v>
      </c>
      <c r="C194" s="27" t="s">
        <v>807</v>
      </c>
      <c r="D194" s="27" t="s">
        <v>904</v>
      </c>
      <c r="E194" s="27"/>
      <c r="F194" s="27"/>
    </row>
    <row r="195" spans="2:6">
      <c r="B195" s="27" t="s">
        <v>108</v>
      </c>
      <c r="C195" s="27" t="s">
        <v>807</v>
      </c>
      <c r="D195" s="27" t="s">
        <v>904</v>
      </c>
      <c r="E195" s="27"/>
      <c r="F195" s="27"/>
    </row>
    <row r="196" spans="2:6">
      <c r="B196" s="27" t="s">
        <v>108</v>
      </c>
      <c r="C196" s="27" t="s">
        <v>901</v>
      </c>
      <c r="D196" s="27" t="s">
        <v>904</v>
      </c>
      <c r="E196" s="27"/>
      <c r="F196" s="27"/>
    </row>
    <row r="197" spans="2:6">
      <c r="B197" s="27" t="s">
        <v>108</v>
      </c>
      <c r="C197" s="27" t="s">
        <v>901</v>
      </c>
      <c r="D197" s="27" t="s">
        <v>904</v>
      </c>
      <c r="E197" s="27"/>
      <c r="F197" s="27"/>
    </row>
    <row r="198" spans="2:6">
      <c r="B198" s="27" t="s">
        <v>841</v>
      </c>
      <c r="C198" s="27" t="s">
        <v>901</v>
      </c>
      <c r="D198" s="27" t="s">
        <v>904</v>
      </c>
      <c r="E198" s="27"/>
      <c r="F198" s="27"/>
    </row>
    <row r="199" spans="2:6">
      <c r="B199" s="27" t="s">
        <v>82</v>
      </c>
      <c r="C199" s="27" t="s">
        <v>901</v>
      </c>
      <c r="D199" s="27" t="s">
        <v>904</v>
      </c>
      <c r="E199" s="27"/>
      <c r="F199" s="27"/>
    </row>
    <row r="200" spans="2:6">
      <c r="B200" s="27" t="s">
        <v>82</v>
      </c>
      <c r="C200" s="27" t="s">
        <v>901</v>
      </c>
      <c r="D200" s="27" t="s">
        <v>904</v>
      </c>
      <c r="E200" s="27"/>
      <c r="F200" s="27"/>
    </row>
    <row r="201" spans="2:6">
      <c r="B201" s="27" t="s">
        <v>82</v>
      </c>
      <c r="C201" s="27" t="s">
        <v>901</v>
      </c>
      <c r="D201" s="27" t="s">
        <v>904</v>
      </c>
      <c r="E201" s="27"/>
      <c r="F201" s="27"/>
    </row>
    <row r="202" spans="2:6">
      <c r="B202" s="27" t="s">
        <v>82</v>
      </c>
      <c r="C202" s="27" t="s">
        <v>901</v>
      </c>
      <c r="D202" s="27" t="s">
        <v>904</v>
      </c>
      <c r="E202" s="27"/>
      <c r="F202" s="27"/>
    </row>
    <row r="203" spans="2:6">
      <c r="B203" s="27" t="s">
        <v>82</v>
      </c>
      <c r="C203" s="27" t="s">
        <v>901</v>
      </c>
      <c r="D203" s="27" t="s">
        <v>904</v>
      </c>
      <c r="E203" s="27"/>
      <c r="F203" s="27"/>
    </row>
    <row r="204" spans="2:6">
      <c r="B204" s="27" t="s">
        <v>82</v>
      </c>
      <c r="C204" s="27"/>
      <c r="D204" s="27" t="s">
        <v>904</v>
      </c>
      <c r="E204" s="27"/>
      <c r="F204" s="27"/>
    </row>
    <row r="205" spans="2:6">
      <c r="B205" s="27" t="s">
        <v>82</v>
      </c>
      <c r="C205" s="27"/>
      <c r="D205" s="27" t="s">
        <v>904</v>
      </c>
      <c r="E205" s="27"/>
      <c r="F205" s="27"/>
    </row>
    <row r="206" spans="2:6">
      <c r="B206" s="27" t="s">
        <v>82</v>
      </c>
      <c r="C206" s="27"/>
      <c r="D206" s="27" t="s">
        <v>904</v>
      </c>
      <c r="E206" s="27"/>
      <c r="F206" s="27"/>
    </row>
    <row r="207" spans="2:6">
      <c r="B207" s="27" t="s">
        <v>82</v>
      </c>
      <c r="C207" s="27"/>
      <c r="D207" s="27" t="s">
        <v>904</v>
      </c>
      <c r="E207" s="27"/>
      <c r="F207" s="27"/>
    </row>
    <row r="208" spans="2:6">
      <c r="B208" s="27" t="s">
        <v>82</v>
      </c>
      <c r="C208" s="27"/>
      <c r="D208" s="27" t="s">
        <v>904</v>
      </c>
      <c r="E208" s="27"/>
      <c r="F208" s="27"/>
    </row>
    <row r="209" spans="2:6">
      <c r="B209" s="27" t="s">
        <v>82</v>
      </c>
      <c r="C209" s="27"/>
      <c r="D209" s="27" t="s">
        <v>904</v>
      </c>
      <c r="E209" s="27"/>
      <c r="F209" s="27"/>
    </row>
    <row r="210" spans="2:6">
      <c r="B210" s="27" t="s">
        <v>82</v>
      </c>
      <c r="C210" s="27"/>
      <c r="D210" s="27" t="s">
        <v>904</v>
      </c>
      <c r="E210" s="27"/>
      <c r="F210" s="27"/>
    </row>
    <row r="211" spans="2:6">
      <c r="B211" s="27" t="s">
        <v>82</v>
      </c>
      <c r="C211" s="27"/>
      <c r="D211" s="27" t="s">
        <v>904</v>
      </c>
      <c r="E211" s="27"/>
      <c r="F211" s="27"/>
    </row>
    <row r="212" spans="2:6">
      <c r="B212" s="27" t="s">
        <v>82</v>
      </c>
      <c r="C212" s="27"/>
      <c r="D212" s="27" t="s">
        <v>904</v>
      </c>
      <c r="E212" s="27"/>
      <c r="F212" s="27"/>
    </row>
    <row r="213" spans="2:6">
      <c r="C213" s="27"/>
      <c r="D213" s="27" t="s">
        <v>904</v>
      </c>
      <c r="E213" s="27"/>
      <c r="F213" s="27"/>
    </row>
    <row r="214" spans="2:6">
      <c r="C214" s="27"/>
      <c r="D214" s="27" t="s">
        <v>904</v>
      </c>
      <c r="E214" s="27"/>
      <c r="F214" s="27"/>
    </row>
    <row r="215" spans="2:6">
      <c r="C215" s="27"/>
      <c r="D215" s="27" t="s">
        <v>904</v>
      </c>
      <c r="E215" s="27"/>
      <c r="F215" s="27"/>
    </row>
    <row r="216" spans="2:6">
      <c r="C216" s="27"/>
      <c r="D216" s="27" t="s">
        <v>915</v>
      </c>
      <c r="E216" s="27"/>
      <c r="F216" s="27"/>
    </row>
    <row r="217" spans="2:6">
      <c r="C217" s="27"/>
      <c r="D217" s="27" t="s">
        <v>904</v>
      </c>
      <c r="E217" s="27"/>
      <c r="F217" s="27"/>
    </row>
    <row r="218" spans="2:6">
      <c r="C218" s="27"/>
      <c r="D218" s="27" t="s">
        <v>904</v>
      </c>
      <c r="E218" s="27"/>
      <c r="F218" s="27"/>
    </row>
    <row r="219" spans="2:6">
      <c r="C219" s="27"/>
      <c r="D219" s="27" t="s">
        <v>813</v>
      </c>
      <c r="E219" s="27"/>
      <c r="F219" s="27"/>
    </row>
    <row r="220" spans="2:6">
      <c r="C220" s="27"/>
      <c r="D220" s="27" t="s">
        <v>787</v>
      </c>
      <c r="E220" s="27"/>
      <c r="F220" s="27"/>
    </row>
    <row r="221" spans="2:6">
      <c r="C221" s="27"/>
      <c r="D221" s="27"/>
      <c r="E221" s="27"/>
      <c r="F221" s="27"/>
    </row>
    <row r="222" spans="2:6">
      <c r="C222" s="27"/>
      <c r="D222" s="27"/>
      <c r="E222" s="27"/>
      <c r="F222" s="27"/>
    </row>
    <row r="223" spans="2:6">
      <c r="C223" s="27"/>
      <c r="D223" s="27"/>
      <c r="E223" s="27"/>
      <c r="F223" s="27"/>
    </row>
    <row r="224" spans="2:6">
      <c r="C224" s="27"/>
      <c r="D224" s="27"/>
      <c r="E224" s="27"/>
      <c r="F224" s="27"/>
    </row>
    <row r="225" spans="3:6">
      <c r="C225" s="27"/>
      <c r="D225" s="27"/>
      <c r="E225" s="27"/>
      <c r="F225" s="27"/>
    </row>
    <row r="226" spans="3:6">
      <c r="C226" s="27"/>
      <c r="D226" s="27"/>
      <c r="E226" s="27"/>
      <c r="F226" s="27"/>
    </row>
    <row r="227" spans="3:6">
      <c r="C227" s="27"/>
      <c r="D227" s="27"/>
      <c r="E227" s="27"/>
      <c r="F227" s="27"/>
    </row>
    <row r="228" spans="3:6">
      <c r="C228" s="27"/>
      <c r="D228" s="27"/>
      <c r="E228" s="27"/>
      <c r="F228" s="27"/>
    </row>
    <row r="229" spans="3:6">
      <c r="C229" s="27"/>
      <c r="D229" s="27"/>
      <c r="E229" s="27"/>
      <c r="F229" s="27"/>
    </row>
    <row r="230" spans="3:6">
      <c r="C230" s="27"/>
      <c r="D230" s="27"/>
      <c r="E230" s="27"/>
      <c r="F230" s="27"/>
    </row>
    <row r="231" spans="3:6">
      <c r="C231" s="27"/>
      <c r="D231" s="27"/>
      <c r="E231" s="27"/>
      <c r="F231" s="27"/>
    </row>
    <row r="232" spans="3:6">
      <c r="C232" s="27"/>
      <c r="D232" s="27"/>
      <c r="E232" s="27"/>
      <c r="F232" s="27"/>
    </row>
    <row r="233" spans="3:6">
      <c r="C233" s="27"/>
      <c r="D233" s="27"/>
      <c r="E233" s="27"/>
      <c r="F233" s="27"/>
    </row>
    <row r="234" spans="3:6">
      <c r="C234" s="27"/>
      <c r="D234" s="27"/>
      <c r="E234" s="27"/>
      <c r="F234" s="27"/>
    </row>
    <row r="235" spans="3:6">
      <c r="C235" s="27"/>
      <c r="D235" s="27"/>
      <c r="E235" s="27"/>
      <c r="F235" s="27"/>
    </row>
    <row r="236" spans="3:6">
      <c r="C236" s="27"/>
      <c r="D236" s="27"/>
      <c r="E236" s="27"/>
      <c r="F236" s="27"/>
    </row>
    <row r="237" spans="3:6">
      <c r="C237" s="27"/>
      <c r="D237" s="27"/>
      <c r="E237" s="27"/>
      <c r="F237" s="27"/>
    </row>
    <row r="238" spans="3:6">
      <c r="C238" s="27"/>
      <c r="D238" s="27"/>
      <c r="E238" s="27"/>
      <c r="F238" s="27"/>
    </row>
    <row r="239" spans="3:6">
      <c r="C239" s="27"/>
      <c r="D239" s="27"/>
      <c r="E239" s="27"/>
      <c r="F239" s="27"/>
    </row>
    <row r="240" spans="3:6">
      <c r="C240" s="27"/>
      <c r="D240" s="27"/>
      <c r="E240" s="27"/>
      <c r="F240" s="27"/>
    </row>
    <row r="241" spans="3:6">
      <c r="C241" s="27"/>
      <c r="D241" s="27"/>
      <c r="E241" s="27"/>
      <c r="F241" s="27"/>
    </row>
    <row r="242" spans="3:6">
      <c r="C242" s="27"/>
      <c r="D242" s="27"/>
      <c r="E242" s="27"/>
      <c r="F242" s="27"/>
    </row>
    <row r="243" spans="3:6">
      <c r="C243" s="27"/>
      <c r="D243" s="27"/>
      <c r="E243" s="27"/>
      <c r="F243" s="27"/>
    </row>
    <row r="244" spans="3:6">
      <c r="C244" s="27"/>
      <c r="D244" s="27"/>
      <c r="E244" s="27"/>
      <c r="F244" s="27"/>
    </row>
    <row r="245" spans="3:6">
      <c r="C245" s="27"/>
      <c r="D245" s="27"/>
      <c r="E245" s="27"/>
      <c r="F245" s="27"/>
    </row>
    <row r="246" spans="3:6">
      <c r="C246" s="27"/>
      <c r="D246" s="27"/>
      <c r="E246" s="27"/>
      <c r="F246" s="27"/>
    </row>
    <row r="247" spans="3:6">
      <c r="C247" s="27"/>
      <c r="D247" s="27"/>
      <c r="E247" s="27"/>
      <c r="F247" s="27"/>
    </row>
    <row r="248" spans="3:6">
      <c r="C248" s="27"/>
      <c r="D248" s="27"/>
      <c r="E248" s="27"/>
      <c r="F248" s="27"/>
    </row>
    <row r="249" spans="3:6">
      <c r="C249" s="27"/>
      <c r="D249" s="27"/>
      <c r="E249" s="27"/>
      <c r="F249" s="27"/>
    </row>
    <row r="250" spans="3:6">
      <c r="C250" s="27"/>
      <c r="D250" s="27"/>
      <c r="E250" s="27"/>
      <c r="F250" s="27"/>
    </row>
    <row r="251" spans="3:6">
      <c r="C251" s="27"/>
      <c r="D251" s="27"/>
      <c r="E251" s="27"/>
      <c r="F251" s="27"/>
    </row>
    <row r="252" spans="3:6">
      <c r="C252" s="27"/>
      <c r="D252" s="27"/>
      <c r="E252" s="27"/>
      <c r="F252" s="27"/>
    </row>
    <row r="253" spans="3:6">
      <c r="C253" s="27"/>
      <c r="D253" s="27"/>
      <c r="E253" s="27"/>
      <c r="F253" s="27"/>
    </row>
    <row r="254" spans="3:6">
      <c r="C254" s="27"/>
      <c r="D254" s="27"/>
      <c r="E254" s="27"/>
      <c r="F254" s="27"/>
    </row>
    <row r="255" spans="3:6">
      <c r="C255" s="27"/>
      <c r="D255" s="27"/>
      <c r="E255" s="27"/>
      <c r="F255" s="27"/>
    </row>
    <row r="256" spans="3:6">
      <c r="C256" s="27"/>
      <c r="D256" s="27"/>
      <c r="E256" s="27"/>
      <c r="F256" s="27"/>
    </row>
    <row r="257" spans="3:6">
      <c r="C257" s="27"/>
      <c r="D257" s="27"/>
      <c r="E257" s="27"/>
      <c r="F257" s="27"/>
    </row>
    <row r="258" spans="3:6">
      <c r="C258" s="27"/>
      <c r="D258" s="27"/>
      <c r="E258" s="27"/>
      <c r="F258" s="27"/>
    </row>
    <row r="259" spans="3:6">
      <c r="C259" s="27"/>
      <c r="D259" s="27"/>
      <c r="E259" s="27"/>
      <c r="F259" s="27"/>
    </row>
    <row r="260" spans="3:6">
      <c r="C260" s="27"/>
      <c r="D260" s="27"/>
      <c r="E260" s="27"/>
      <c r="F260" s="27"/>
    </row>
    <row r="261" spans="3:6">
      <c r="C261" s="27"/>
      <c r="D261" s="27"/>
      <c r="E261" s="27"/>
      <c r="F261" s="27"/>
    </row>
    <row r="262" spans="3:6">
      <c r="C262" s="27"/>
      <c r="D262" s="27"/>
      <c r="E262" s="27"/>
      <c r="F262" s="27"/>
    </row>
    <row r="263" spans="3:6">
      <c r="C263" s="27"/>
      <c r="D263" s="27"/>
      <c r="E263" s="27"/>
      <c r="F263" s="27"/>
    </row>
    <row r="264" spans="3:6">
      <c r="C264" s="27"/>
      <c r="D264" s="27"/>
      <c r="E264" s="27"/>
      <c r="F264" s="27"/>
    </row>
    <row r="265" spans="3:6">
      <c r="C265" s="27"/>
      <c r="D265" s="27"/>
      <c r="E265" s="27"/>
      <c r="F265" s="27"/>
    </row>
    <row r="266" spans="3:6">
      <c r="C266" s="27"/>
      <c r="D266" s="27"/>
      <c r="E266" s="27"/>
      <c r="F266" s="27"/>
    </row>
    <row r="267" spans="3:6">
      <c r="C267" s="27"/>
      <c r="D267" s="27"/>
      <c r="E267" s="27"/>
      <c r="F267" s="27"/>
    </row>
    <row r="268" spans="3:6">
      <c r="C268" s="27"/>
      <c r="D268" s="27"/>
      <c r="E268" s="27"/>
      <c r="F268" s="27"/>
    </row>
    <row r="269" spans="3:6">
      <c r="C269" s="27"/>
      <c r="D269" s="27"/>
      <c r="E269" s="27"/>
      <c r="F269" s="27"/>
    </row>
    <row r="270" spans="3:6">
      <c r="C270" s="27"/>
      <c r="D270" s="27"/>
      <c r="E270" s="27"/>
      <c r="F270" s="27"/>
    </row>
    <row r="271" spans="3:6">
      <c r="C271" s="27"/>
      <c r="D271" s="27"/>
      <c r="E271" s="27"/>
      <c r="F271" s="27"/>
    </row>
    <row r="272" spans="3:6">
      <c r="C272" s="27"/>
      <c r="D272" s="27"/>
      <c r="E272" s="27"/>
      <c r="F272" s="27"/>
    </row>
    <row r="273" spans="3:6">
      <c r="C273" s="27"/>
      <c r="D273" s="27"/>
      <c r="E273" s="27"/>
      <c r="F273" s="27"/>
    </row>
    <row r="274" spans="3:6">
      <c r="C274" s="27"/>
      <c r="D274" s="27"/>
      <c r="E274" s="27"/>
      <c r="F274" s="27"/>
    </row>
    <row r="275" spans="3:6">
      <c r="C275" s="27"/>
      <c r="D275" s="27"/>
      <c r="E275" s="27"/>
      <c r="F275" s="27"/>
    </row>
    <row r="276" spans="3:6">
      <c r="C276" s="27"/>
      <c r="D276" s="27"/>
      <c r="E276" s="27"/>
      <c r="F276" s="27"/>
    </row>
    <row r="277" spans="3:6">
      <c r="C277" s="27"/>
      <c r="D277" s="27"/>
      <c r="E277" s="27"/>
      <c r="F277" s="27"/>
    </row>
    <row r="278" spans="3:6">
      <c r="C278" s="27"/>
      <c r="D278" s="27"/>
      <c r="E278" s="27"/>
      <c r="F278" s="27"/>
    </row>
    <row r="279" spans="3:6">
      <c r="C279" s="27"/>
      <c r="D279" s="27"/>
      <c r="E279" s="27"/>
      <c r="F279" s="27"/>
    </row>
    <row r="280" spans="3:6">
      <c r="C280" s="27"/>
      <c r="D280" s="27"/>
      <c r="E280" s="27"/>
      <c r="F280" s="27"/>
    </row>
    <row r="281" spans="3:6">
      <c r="C281" s="27"/>
      <c r="D281" s="27"/>
      <c r="E281" s="27"/>
      <c r="F281" s="27"/>
    </row>
    <row r="282" spans="3:6">
      <c r="C282" s="27"/>
      <c r="D282" s="27"/>
      <c r="E282" s="27"/>
      <c r="F282" s="27"/>
    </row>
    <row r="283" spans="3:6">
      <c r="C283" s="27"/>
      <c r="D283" s="27"/>
      <c r="E283" s="27"/>
      <c r="F283" s="27"/>
    </row>
    <row r="284" spans="3:6">
      <c r="C284" s="27"/>
      <c r="D284" s="27"/>
      <c r="E284" s="27"/>
      <c r="F284" s="27"/>
    </row>
    <row r="285" spans="3:6">
      <c r="C285" s="27"/>
      <c r="D285" s="27"/>
      <c r="E285" s="27"/>
      <c r="F285" s="27"/>
    </row>
    <row r="286" spans="3:6">
      <c r="C286" s="27"/>
      <c r="D286" s="27"/>
      <c r="E286" s="27"/>
      <c r="F286" s="27"/>
    </row>
    <row r="287" spans="3:6">
      <c r="C287" s="27"/>
      <c r="D287" s="27"/>
      <c r="E287" s="27"/>
      <c r="F287" s="27"/>
    </row>
    <row r="288" spans="3:6">
      <c r="C288" s="27"/>
      <c r="D288" s="27"/>
      <c r="E288" s="27"/>
      <c r="F288" s="27"/>
    </row>
    <row r="289" spans="3:6">
      <c r="C289" s="27"/>
      <c r="D289" s="27"/>
      <c r="E289" s="27"/>
      <c r="F289" s="27"/>
    </row>
    <row r="290" spans="3:6">
      <c r="C290" s="27"/>
      <c r="D290" s="27"/>
      <c r="E290" s="27"/>
      <c r="F290" s="27"/>
    </row>
    <row r="291" spans="3:6">
      <c r="C291" s="27"/>
      <c r="D291" s="27"/>
      <c r="E291" s="27"/>
      <c r="F291" s="27"/>
    </row>
    <row r="292" spans="3:6">
      <c r="C292" s="27"/>
      <c r="D292" s="27"/>
      <c r="E292" s="27"/>
      <c r="F292" s="27"/>
    </row>
    <row r="293" spans="3:6">
      <c r="C293" s="27"/>
      <c r="D293" s="27"/>
      <c r="E293" s="27"/>
      <c r="F293" s="27"/>
    </row>
    <row r="294" spans="3:6">
      <c r="C294" s="27"/>
      <c r="D294" s="27"/>
      <c r="E294" s="27"/>
      <c r="F294" s="27"/>
    </row>
    <row r="295" spans="3:6">
      <c r="C295" s="27"/>
      <c r="D295" s="27"/>
      <c r="E295" s="27"/>
      <c r="F295" s="27"/>
    </row>
    <row r="296" spans="3:6">
      <c r="C296" s="27"/>
      <c r="D296" s="27"/>
      <c r="E296" s="27"/>
      <c r="F296" s="27"/>
    </row>
    <row r="297" spans="3:6">
      <c r="C297" s="27"/>
      <c r="D297" s="27"/>
      <c r="E297" s="27"/>
      <c r="F297" s="27"/>
    </row>
    <row r="298" spans="3:6">
      <c r="C298" s="27"/>
      <c r="D298" s="27"/>
      <c r="E298" s="27"/>
      <c r="F298" s="27"/>
    </row>
    <row r="299" spans="3:6">
      <c r="C299" s="27"/>
      <c r="D299" s="27"/>
      <c r="E299" s="27"/>
      <c r="F299" s="27"/>
    </row>
    <row r="300" spans="3:6">
      <c r="C300" s="27"/>
      <c r="D300" s="27"/>
      <c r="E300" s="27"/>
      <c r="F300" s="27"/>
    </row>
    <row r="301" spans="3:6">
      <c r="C301" s="27"/>
      <c r="D301" s="27"/>
      <c r="E301" s="27"/>
      <c r="F301" s="27"/>
    </row>
    <row r="302" spans="3:6">
      <c r="C302" s="27"/>
      <c r="D302" s="27"/>
      <c r="E302" s="27"/>
      <c r="F302" s="27"/>
    </row>
    <row r="303" spans="3:6">
      <c r="C303" s="27"/>
      <c r="D303" s="27"/>
      <c r="E303" s="27"/>
      <c r="F303" s="27"/>
    </row>
    <row r="304" spans="3:6">
      <c r="C304" s="27"/>
      <c r="D304" s="27"/>
      <c r="E304" s="27"/>
      <c r="F304" s="27"/>
    </row>
    <row r="305" spans="3:6">
      <c r="C305" s="27"/>
      <c r="D305" s="27"/>
      <c r="E305" s="27"/>
      <c r="F305" s="27"/>
    </row>
    <row r="306" spans="3:6">
      <c r="C306" s="27"/>
      <c r="D306" s="27"/>
      <c r="E306" s="27"/>
      <c r="F306" s="27"/>
    </row>
    <row r="307" spans="3:6">
      <c r="C307" s="27"/>
      <c r="D307" s="27"/>
      <c r="E307" s="27"/>
      <c r="F307" s="27"/>
    </row>
    <row r="308" spans="3:6">
      <c r="C308" s="27"/>
      <c r="D308" s="27"/>
      <c r="E308" s="27"/>
      <c r="F308" s="27"/>
    </row>
    <row r="309" spans="3:6">
      <c r="C309" s="27"/>
      <c r="D309" s="27"/>
      <c r="E309" s="27"/>
      <c r="F309" s="27"/>
    </row>
    <row r="310" spans="3:6">
      <c r="C310" s="27"/>
      <c r="D310" s="27"/>
      <c r="E310" s="27"/>
      <c r="F310" s="27"/>
    </row>
    <row r="311" spans="3:6">
      <c r="C311" s="27"/>
      <c r="D311" s="27"/>
      <c r="E311" s="27"/>
      <c r="F311" s="27"/>
    </row>
    <row r="312" spans="3:6">
      <c r="C312" s="27"/>
      <c r="D312" s="27"/>
      <c r="E312" s="27"/>
      <c r="F312" s="27"/>
    </row>
    <row r="313" spans="3:6">
      <c r="C313" s="27"/>
      <c r="D313" s="27"/>
      <c r="E313" s="27"/>
      <c r="F313" s="27"/>
    </row>
    <row r="314" spans="3:6">
      <c r="C314" s="27"/>
      <c r="D314" s="27"/>
      <c r="E314" s="27"/>
      <c r="F314" s="27"/>
    </row>
    <row r="315" spans="3:6">
      <c r="C315" s="27"/>
      <c r="D315" s="27"/>
      <c r="E315" s="27"/>
      <c r="F315" s="27"/>
    </row>
    <row r="316" spans="3:6">
      <c r="C316" s="27"/>
      <c r="D316" s="27"/>
      <c r="E316" s="27"/>
      <c r="F316" s="27"/>
    </row>
    <row r="317" spans="3:6">
      <c r="C317" s="27"/>
      <c r="D317" s="27"/>
      <c r="E317" s="27"/>
      <c r="F317" s="27"/>
    </row>
    <row r="318" spans="3:6">
      <c r="C318" s="27"/>
      <c r="D318" s="27"/>
      <c r="E318" s="27"/>
      <c r="F318" s="27"/>
    </row>
    <row r="319" spans="3:6">
      <c r="C319" s="27"/>
      <c r="D319" s="27"/>
      <c r="E319" s="27"/>
      <c r="F319" s="27"/>
    </row>
    <row r="320" spans="3:6">
      <c r="C320" s="27"/>
      <c r="D320" s="27"/>
      <c r="E320" s="27"/>
      <c r="F320" s="27"/>
    </row>
    <row r="321" spans="3:6">
      <c r="C321" s="27"/>
      <c r="D321" s="27"/>
      <c r="E321" s="27"/>
      <c r="F321" s="27"/>
    </row>
    <row r="322" spans="3:6">
      <c r="C322" s="27"/>
      <c r="D322" s="27"/>
      <c r="E322" s="27"/>
      <c r="F322" s="27"/>
    </row>
    <row r="323" spans="3:6">
      <c r="C323" s="27"/>
      <c r="D323" s="27"/>
      <c r="E323" s="27"/>
      <c r="F323" s="27"/>
    </row>
    <row r="324" spans="3:6">
      <c r="C324" s="27"/>
      <c r="D324" s="27"/>
      <c r="E324" s="27"/>
      <c r="F324" s="27"/>
    </row>
    <row r="325" spans="3:6">
      <c r="C325" s="27"/>
      <c r="D325" s="27"/>
      <c r="E325" s="27"/>
      <c r="F325" s="27"/>
    </row>
    <row r="326" spans="3:6">
      <c r="C326" s="27"/>
      <c r="D326" s="27"/>
      <c r="E326" s="27"/>
      <c r="F326" s="27"/>
    </row>
    <row r="327" spans="3:6">
      <c r="C327" s="27"/>
      <c r="D327" s="27"/>
      <c r="E327" s="27"/>
      <c r="F327" s="27"/>
    </row>
    <row r="328" spans="3:6">
      <c r="C328" s="27"/>
      <c r="D328" s="27"/>
      <c r="E328" s="27"/>
      <c r="F328" s="27"/>
    </row>
    <row r="329" spans="3:6">
      <c r="C329" s="27"/>
      <c r="D329" s="27"/>
      <c r="E329" s="27"/>
      <c r="F329" s="27"/>
    </row>
    <row r="330" spans="3:6">
      <c r="C330" s="27"/>
      <c r="D330" s="27"/>
      <c r="E330" s="27"/>
      <c r="F330" s="27"/>
    </row>
    <row r="331" spans="3:6">
      <c r="C331" s="27"/>
      <c r="D331" s="27"/>
      <c r="E331" s="27"/>
      <c r="F331" s="27"/>
    </row>
    <row r="332" spans="3:6">
      <c r="C332" s="27"/>
      <c r="D332" s="27"/>
      <c r="E332" s="27"/>
      <c r="F332" s="27"/>
    </row>
    <row r="333" spans="3:6">
      <c r="C333" s="27"/>
      <c r="D333" s="27"/>
      <c r="E333" s="27"/>
      <c r="F333" s="27"/>
    </row>
    <row r="334" spans="3:6">
      <c r="C334" s="27"/>
      <c r="D334" s="27"/>
      <c r="E334" s="27"/>
      <c r="F334" s="27"/>
    </row>
    <row r="335" spans="3:6">
      <c r="C335" s="27"/>
      <c r="D335" s="27"/>
      <c r="E335" s="27"/>
      <c r="F335" s="27"/>
    </row>
    <row r="336" spans="3:6">
      <c r="C336" s="27"/>
      <c r="D336" s="27"/>
      <c r="E336" s="27"/>
      <c r="F336" s="27"/>
    </row>
    <row r="337" spans="3:6">
      <c r="C337" s="27"/>
      <c r="D337" s="27"/>
      <c r="E337" s="27"/>
      <c r="F337" s="27"/>
    </row>
    <row r="338" spans="3:6">
      <c r="C338" s="27"/>
      <c r="D338" s="27"/>
      <c r="E338" s="27"/>
      <c r="F338" s="27"/>
    </row>
    <row r="339" spans="3:6">
      <c r="C339" s="27"/>
      <c r="D339" s="27"/>
      <c r="E339" s="27"/>
      <c r="F339" s="27"/>
    </row>
    <row r="340" spans="3:6">
      <c r="C340" s="27"/>
      <c r="D340" s="27"/>
      <c r="E340" s="27"/>
      <c r="F340" s="27"/>
    </row>
    <row r="341" spans="3:6">
      <c r="C341" s="27"/>
      <c r="D341" s="27"/>
      <c r="E341" s="27"/>
      <c r="F341" s="27"/>
    </row>
    <row r="342" spans="3:6">
      <c r="C342" s="27"/>
      <c r="D342" s="27"/>
      <c r="E342" s="27"/>
      <c r="F342" s="27"/>
    </row>
    <row r="343" spans="3:6">
      <c r="C343" s="27"/>
      <c r="D343" s="27"/>
      <c r="E343" s="27"/>
      <c r="F343" s="27"/>
    </row>
    <row r="344" spans="3:6">
      <c r="C344" s="27"/>
      <c r="D344" s="27"/>
      <c r="E344" s="27"/>
      <c r="F344" s="27"/>
    </row>
    <row r="345" spans="3:6">
      <c r="C345" s="27"/>
      <c r="D345" s="27"/>
      <c r="E345" s="27"/>
      <c r="F345" s="27"/>
    </row>
    <row r="346" spans="3:6">
      <c r="C346" s="27"/>
      <c r="D346" s="27"/>
      <c r="E346" s="27"/>
      <c r="F346" s="27"/>
    </row>
    <row r="347" spans="3:6">
      <c r="C347" s="27"/>
      <c r="D347" s="27"/>
      <c r="E347" s="27"/>
      <c r="F347" s="27"/>
    </row>
    <row r="348" spans="3:6">
      <c r="C348" s="27"/>
      <c r="D348" s="27"/>
      <c r="E348" s="27"/>
      <c r="F348" s="27"/>
    </row>
    <row r="349" spans="3:6">
      <c r="C349" s="27"/>
      <c r="D349" s="27"/>
      <c r="E349" s="27"/>
      <c r="F349" s="27"/>
    </row>
    <row r="350" spans="3:6">
      <c r="C350" s="27"/>
      <c r="D350" s="27"/>
      <c r="E350" s="27"/>
      <c r="F350" s="27"/>
    </row>
    <row r="351" spans="3:6">
      <c r="C351" s="27"/>
      <c r="D351" s="27"/>
      <c r="E351" s="27"/>
      <c r="F351" s="27"/>
    </row>
    <row r="352" spans="3:6">
      <c r="C352" s="27"/>
      <c r="D352" s="27"/>
      <c r="E352" s="27"/>
      <c r="F352" s="27"/>
    </row>
    <row r="353" spans="3:6">
      <c r="C353" s="27"/>
      <c r="D353" s="27"/>
      <c r="E353" s="27"/>
      <c r="F353" s="27"/>
    </row>
    <row r="354" spans="3:6">
      <c r="C354" s="27"/>
      <c r="D354" s="27"/>
      <c r="E354" s="27"/>
      <c r="F354" s="27"/>
    </row>
    <row r="355" spans="3:6">
      <c r="C355" s="27"/>
      <c r="D355" s="27"/>
      <c r="E355" s="27"/>
      <c r="F355" s="27"/>
    </row>
    <row r="356" spans="3:6">
      <c r="C356" s="27"/>
      <c r="D356" s="27"/>
      <c r="E356" s="27"/>
      <c r="F356" s="27"/>
    </row>
    <row r="357" spans="3:6">
      <c r="C357" s="27"/>
      <c r="D357" s="27"/>
      <c r="E357" s="27"/>
      <c r="F357" s="27"/>
    </row>
    <row r="358" spans="3:6">
      <c r="C358" s="27"/>
      <c r="D358" s="27"/>
      <c r="E358" s="27"/>
      <c r="F358" s="27"/>
    </row>
    <row r="359" spans="3:6">
      <c r="C359" s="27"/>
      <c r="D359" s="27"/>
      <c r="E359" s="27"/>
      <c r="F359" s="27"/>
    </row>
    <row r="360" spans="3:6">
      <c r="C360" s="27"/>
      <c r="D360" s="27"/>
      <c r="E360" s="27"/>
      <c r="F360" s="27"/>
    </row>
    <row r="361" spans="3:6">
      <c r="C361" s="27"/>
      <c r="D361" s="27"/>
      <c r="E361" s="27"/>
      <c r="F361" s="27"/>
    </row>
    <row r="362" spans="3:6">
      <c r="C362" s="27"/>
      <c r="D362" s="27"/>
      <c r="E362" s="27"/>
      <c r="F362" s="27"/>
    </row>
    <row r="363" spans="3:6">
      <c r="C363" s="27"/>
      <c r="D363" s="27"/>
      <c r="E363" s="27"/>
      <c r="F363" s="27"/>
    </row>
    <row r="364" spans="3:6">
      <c r="C364" s="27"/>
      <c r="D364" s="27"/>
      <c r="E364" s="27"/>
      <c r="F364" s="27"/>
    </row>
    <row r="365" spans="3:6">
      <c r="C365" s="27"/>
      <c r="D365" s="27"/>
      <c r="E365" s="27"/>
      <c r="F365" s="27"/>
    </row>
    <row r="366" spans="3:6">
      <c r="C366" s="27"/>
      <c r="D366" s="27"/>
      <c r="E366" s="27"/>
      <c r="F366" s="27"/>
    </row>
    <row r="367" spans="3:6">
      <c r="C367" s="27"/>
      <c r="D367" s="27"/>
      <c r="E367" s="27"/>
      <c r="F367" s="27"/>
    </row>
    <row r="368" spans="3:6">
      <c r="C368" s="27"/>
      <c r="D368" s="27"/>
      <c r="E368" s="27"/>
      <c r="F368" s="27"/>
    </row>
    <row r="369" spans="3:6">
      <c r="C369" s="27"/>
      <c r="D369" s="27"/>
      <c r="E369" s="27"/>
      <c r="F369" s="27"/>
    </row>
    <row r="370" spans="3:6">
      <c r="C370" s="27"/>
      <c r="D370" s="27"/>
      <c r="E370" s="27"/>
      <c r="F370" s="27"/>
    </row>
    <row r="371" spans="3:6">
      <c r="C371" s="27"/>
      <c r="D371" s="27"/>
      <c r="E371" s="27"/>
      <c r="F371" s="27"/>
    </row>
    <row r="372" spans="3:6">
      <c r="C372" s="27"/>
      <c r="D372" s="27"/>
      <c r="E372" s="27"/>
      <c r="F372" s="27"/>
    </row>
    <row r="373" spans="3:6">
      <c r="C373" s="27"/>
      <c r="D373" s="27"/>
      <c r="E373" s="27"/>
      <c r="F373" s="27"/>
    </row>
    <row r="374" spans="3:6">
      <c r="C374" s="27"/>
      <c r="D374" s="27"/>
      <c r="E374" s="27"/>
      <c r="F374" s="27"/>
    </row>
    <row r="375" spans="3:6">
      <c r="C375" s="27"/>
      <c r="D375" s="27"/>
      <c r="E375" s="27"/>
      <c r="F375" s="27"/>
    </row>
    <row r="376" spans="3:6">
      <c r="C376" s="27"/>
      <c r="D376" s="27"/>
      <c r="E376" s="27"/>
      <c r="F376" s="27"/>
    </row>
    <row r="377" spans="3:6">
      <c r="C377" s="27"/>
      <c r="D377" s="27"/>
      <c r="E377" s="27"/>
      <c r="F377" s="27"/>
    </row>
    <row r="378" spans="3:6">
      <c r="C378" s="27"/>
      <c r="D378" s="27"/>
      <c r="E378" s="27"/>
      <c r="F378" s="27"/>
    </row>
    <row r="379" spans="3:6">
      <c r="C379" s="27"/>
      <c r="D379" s="27"/>
      <c r="E379" s="27"/>
      <c r="F379" s="27"/>
    </row>
    <row r="380" spans="3:6">
      <c r="C380" s="27"/>
      <c r="D380" s="27"/>
      <c r="E380" s="27"/>
      <c r="F380" s="27"/>
    </row>
    <row r="381" spans="3:6">
      <c r="C381" s="27"/>
      <c r="D381" s="27"/>
      <c r="E381" s="27"/>
      <c r="F381" s="27"/>
    </row>
    <row r="382" spans="3:6">
      <c r="C382" s="27"/>
      <c r="D382" s="27"/>
      <c r="E382" s="27"/>
      <c r="F382" s="27"/>
    </row>
    <row r="383" spans="3:6">
      <c r="C383" s="27"/>
      <c r="D383" s="27"/>
      <c r="E383" s="27"/>
      <c r="F383" s="27"/>
    </row>
    <row r="384" spans="3:6">
      <c r="C384" s="27"/>
      <c r="D384" s="27"/>
      <c r="E384" s="27"/>
      <c r="F384" s="27"/>
    </row>
    <row r="385" spans="3:6">
      <c r="C385" s="27"/>
      <c r="D385" s="27"/>
      <c r="E385" s="27"/>
      <c r="F385" s="27"/>
    </row>
    <row r="386" spans="3:6">
      <c r="C386" s="27"/>
      <c r="D386" s="27"/>
      <c r="E386" s="27"/>
      <c r="F386" s="27"/>
    </row>
    <row r="387" spans="3:6">
      <c r="C387" s="27"/>
      <c r="D387" s="27"/>
      <c r="E387" s="27"/>
      <c r="F387" s="27"/>
    </row>
    <row r="388" spans="3:6">
      <c r="C388" s="27"/>
      <c r="D388" s="27"/>
      <c r="E388" s="27"/>
      <c r="F388" s="27"/>
    </row>
    <row r="389" spans="3:6">
      <c r="C389" s="27"/>
      <c r="D389" s="27"/>
      <c r="E389" s="27"/>
      <c r="F389" s="27"/>
    </row>
    <row r="390" spans="3:6">
      <c r="C390" s="27"/>
      <c r="D390" s="27"/>
      <c r="E390" s="27"/>
      <c r="F390" s="27"/>
    </row>
    <row r="391" spans="3:6">
      <c r="C391" s="27"/>
      <c r="D391" s="27"/>
      <c r="E391" s="27"/>
      <c r="F391" s="27"/>
    </row>
    <row r="392" spans="3:6">
      <c r="C392" s="27"/>
      <c r="D392" s="27"/>
      <c r="E392" s="27"/>
      <c r="F392" s="27"/>
    </row>
    <row r="393" spans="3:6">
      <c r="C393" s="27"/>
      <c r="D393" s="27"/>
      <c r="E393" s="27"/>
      <c r="F393" s="27"/>
    </row>
    <row r="394" spans="3:6">
      <c r="C394" s="27"/>
      <c r="D394" s="27"/>
      <c r="E394" s="27"/>
      <c r="F394" s="27"/>
    </row>
    <row r="395" spans="3:6">
      <c r="C395" s="27"/>
      <c r="D395" s="27"/>
      <c r="E395" s="27"/>
      <c r="F395" s="27"/>
    </row>
    <row r="396" spans="3:6">
      <c r="C396" s="27"/>
      <c r="D396" s="27"/>
      <c r="E396" s="27"/>
      <c r="F396" s="27"/>
    </row>
    <row r="397" spans="3:6">
      <c r="C397" s="27"/>
      <c r="D397" s="27"/>
      <c r="E397" s="27"/>
      <c r="F397" s="27"/>
    </row>
    <row r="398" spans="3:6">
      <c r="C398" s="27"/>
      <c r="D398" s="27"/>
      <c r="E398" s="27"/>
      <c r="F398" s="27"/>
    </row>
    <row r="399" spans="3:6">
      <c r="C399" s="27"/>
      <c r="D399" s="27"/>
      <c r="E399" s="27"/>
      <c r="F399" s="27"/>
    </row>
    <row r="400" spans="3:6">
      <c r="C400" s="27"/>
      <c r="D400" s="27"/>
      <c r="E400" s="27"/>
      <c r="F400" s="27"/>
    </row>
    <row r="401" spans="3:6">
      <c r="C401" s="27"/>
      <c r="D401" s="27"/>
      <c r="E401" s="27"/>
      <c r="F401" s="27"/>
    </row>
    <row r="402" spans="3:6">
      <c r="C402" s="27"/>
      <c r="D402" s="27"/>
      <c r="E402" s="27"/>
      <c r="F402" s="27"/>
    </row>
    <row r="403" spans="3:6">
      <c r="C403" s="27"/>
      <c r="D403" s="27"/>
      <c r="E403" s="27"/>
      <c r="F403" s="27"/>
    </row>
    <row r="404" spans="3:6">
      <c r="C404" s="27"/>
      <c r="D404" s="27"/>
      <c r="E404" s="27"/>
      <c r="F404" s="27"/>
    </row>
    <row r="405" spans="3:6">
      <c r="C405" s="27"/>
      <c r="D405" s="27"/>
      <c r="E405" s="27"/>
      <c r="F405" s="27"/>
    </row>
    <row r="406" spans="3:6">
      <c r="C406" s="27"/>
      <c r="D406" s="27"/>
      <c r="E406" s="27"/>
      <c r="F406" s="27"/>
    </row>
    <row r="407" spans="3:6">
      <c r="C407" s="27"/>
      <c r="D407" s="27"/>
      <c r="E407" s="27"/>
      <c r="F407" s="27"/>
    </row>
    <row r="408" spans="3:6">
      <c r="C408" s="27"/>
      <c r="D408" s="27"/>
      <c r="E408" s="27"/>
      <c r="F408" s="27"/>
    </row>
    <row r="409" spans="3:6">
      <c r="C409" s="27"/>
      <c r="D409" s="27"/>
      <c r="E409" s="27"/>
      <c r="F409" s="27"/>
    </row>
    <row r="410" spans="3:6">
      <c r="C410" s="27"/>
      <c r="D410" s="27"/>
      <c r="E410" s="27"/>
      <c r="F410" s="27"/>
    </row>
    <row r="411" spans="3:6">
      <c r="C411" s="27"/>
      <c r="D411" s="27"/>
      <c r="E411" s="27"/>
      <c r="F411" s="27"/>
    </row>
    <row r="412" spans="3:6">
      <c r="C412" s="27"/>
      <c r="D412" s="27"/>
      <c r="E412" s="27"/>
      <c r="F412" s="27"/>
    </row>
    <row r="413" spans="3:6">
      <c r="C413" s="27"/>
      <c r="D413" s="27"/>
      <c r="E413" s="27"/>
      <c r="F413" s="27"/>
    </row>
    <row r="414" spans="3:6">
      <c r="C414" s="27"/>
      <c r="D414" s="27"/>
      <c r="E414" s="27"/>
      <c r="F414" s="27"/>
    </row>
    <row r="415" spans="3:6">
      <c r="C415" s="27"/>
      <c r="D415" s="27"/>
      <c r="E415" s="27"/>
      <c r="F415" s="27"/>
    </row>
    <row r="416" spans="3:6">
      <c r="C416" s="27"/>
      <c r="D416" s="27"/>
      <c r="E416" s="27"/>
      <c r="F416" s="27"/>
    </row>
    <row r="417" spans="3:6">
      <c r="C417" s="27"/>
      <c r="D417" s="27"/>
      <c r="E417" s="27"/>
      <c r="F417" s="27"/>
    </row>
    <row r="418" spans="3:6">
      <c r="C418" s="27"/>
      <c r="D418" s="27"/>
      <c r="E418" s="27"/>
      <c r="F418" s="27"/>
    </row>
    <row r="419" spans="3:6">
      <c r="C419" s="27"/>
      <c r="D419" s="27"/>
      <c r="E419" s="27"/>
      <c r="F419" s="27"/>
    </row>
    <row r="420" spans="3:6">
      <c r="C420" s="27"/>
      <c r="D420" s="27"/>
      <c r="E420" s="27"/>
      <c r="F420" s="27"/>
    </row>
    <row r="421" spans="3:6">
      <c r="C421" s="27"/>
      <c r="D421" s="27"/>
      <c r="E421" s="27"/>
      <c r="F421" s="27"/>
    </row>
    <row r="422" spans="3:6">
      <c r="C422" s="27"/>
      <c r="D422" s="27"/>
      <c r="E422" s="27"/>
      <c r="F422" s="27"/>
    </row>
    <row r="423" spans="3:6">
      <c r="C423" s="27"/>
      <c r="D423" s="27"/>
      <c r="E423" s="27"/>
      <c r="F423" s="27"/>
    </row>
    <row r="424" spans="3:6">
      <c r="C424" s="27"/>
      <c r="D424" s="27"/>
      <c r="E424" s="27"/>
      <c r="F424" s="27"/>
    </row>
    <row r="425" spans="3:6">
      <c r="C425" s="27"/>
      <c r="D425" s="27"/>
      <c r="E425" s="27"/>
      <c r="F425" s="27"/>
    </row>
    <row r="426" spans="3:6">
      <c r="C426" s="27"/>
      <c r="D426" s="27"/>
      <c r="E426" s="27"/>
      <c r="F426" s="27"/>
    </row>
    <row r="427" spans="3:6">
      <c r="C427" s="27"/>
      <c r="D427" s="27"/>
      <c r="E427" s="27"/>
      <c r="F427" s="27"/>
    </row>
    <row r="428" spans="3:6">
      <c r="C428" s="27"/>
      <c r="D428" s="27"/>
      <c r="E428" s="27"/>
      <c r="F428" s="27"/>
    </row>
    <row r="429" spans="3:6">
      <c r="C429" s="27"/>
      <c r="D429" s="27"/>
      <c r="E429" s="27"/>
      <c r="F429" s="27"/>
    </row>
    <row r="430" spans="3:6">
      <c r="C430" s="27"/>
      <c r="D430" s="27"/>
      <c r="E430" s="27"/>
      <c r="F430" s="27"/>
    </row>
    <row r="431" spans="3:6">
      <c r="C431" s="27"/>
      <c r="D431" s="27"/>
      <c r="E431" s="27"/>
      <c r="F431" s="27"/>
    </row>
    <row r="432" spans="3:6">
      <c r="C432" s="27"/>
      <c r="D432" s="27"/>
      <c r="E432" s="27"/>
      <c r="F432" s="27"/>
    </row>
    <row r="433" spans="3:6">
      <c r="C433" s="27"/>
      <c r="D433" s="27"/>
      <c r="E433" s="27"/>
      <c r="F433" s="27"/>
    </row>
    <row r="434" spans="3:6">
      <c r="C434" s="27"/>
      <c r="D434" s="27"/>
      <c r="E434" s="27"/>
      <c r="F434" s="27"/>
    </row>
    <row r="435" spans="3:6">
      <c r="C435" s="27"/>
      <c r="D435" s="27"/>
      <c r="E435" s="27"/>
      <c r="F435" s="27"/>
    </row>
    <row r="436" spans="3:6">
      <c r="C436" s="27"/>
      <c r="D436" s="27"/>
      <c r="E436" s="27"/>
      <c r="F436" s="27"/>
    </row>
    <row r="437" spans="3:6">
      <c r="C437" s="27"/>
      <c r="D437" s="27"/>
      <c r="E437" s="27"/>
      <c r="F437" s="27"/>
    </row>
    <row r="438" spans="3:6">
      <c r="C438" s="27"/>
      <c r="D438" s="27"/>
      <c r="E438" s="27"/>
      <c r="F438" s="27"/>
    </row>
    <row r="439" spans="3:6">
      <c r="C439" s="27"/>
      <c r="D439" s="27"/>
      <c r="E439" s="27"/>
      <c r="F439" s="27"/>
    </row>
    <row r="440" spans="3:6">
      <c r="C440" s="27"/>
      <c r="D440" s="27"/>
      <c r="E440" s="27"/>
      <c r="F440" s="27"/>
    </row>
    <row r="441" spans="3:6">
      <c r="C441" s="27"/>
      <c r="D441" s="27"/>
      <c r="E441" s="27"/>
      <c r="F441" s="27"/>
    </row>
    <row r="442" spans="3:6">
      <c r="C442" s="27"/>
      <c r="D442" s="27"/>
      <c r="E442" s="27"/>
      <c r="F442" s="27"/>
    </row>
    <row r="443" spans="3:6">
      <c r="C443" s="27"/>
      <c r="D443" s="27"/>
      <c r="E443" s="27"/>
      <c r="F443" s="27"/>
    </row>
    <row r="444" spans="3:6">
      <c r="C444" s="27"/>
      <c r="D444" s="27"/>
      <c r="E444" s="27"/>
      <c r="F444" s="27"/>
    </row>
    <row r="445" spans="3:6">
      <c r="C445" s="27"/>
      <c r="D445" s="27"/>
      <c r="E445" s="27"/>
      <c r="F445" s="27"/>
    </row>
    <row r="446" spans="3:6">
      <c r="C446" s="27"/>
      <c r="D446" s="27"/>
      <c r="E446" s="27"/>
      <c r="F446" s="27"/>
    </row>
    <row r="447" spans="3:6">
      <c r="C447" s="27"/>
      <c r="D447" s="27"/>
      <c r="E447" s="27"/>
      <c r="F447" s="27"/>
    </row>
    <row r="448" spans="3:6">
      <c r="C448" s="27"/>
      <c r="D448" s="27"/>
      <c r="E448" s="27"/>
      <c r="F448" s="27"/>
    </row>
    <row r="449" spans="3:6">
      <c r="C449" s="27"/>
      <c r="D449" s="27"/>
      <c r="E449" s="27"/>
      <c r="F449" s="27"/>
    </row>
    <row r="450" spans="3:6">
      <c r="C450" s="27"/>
      <c r="D450" s="27"/>
      <c r="E450" s="27"/>
      <c r="F450" s="27"/>
    </row>
    <row r="451" spans="3:6">
      <c r="C451" s="27"/>
      <c r="D451" s="27"/>
      <c r="E451" s="27"/>
      <c r="F451" s="27"/>
    </row>
    <row r="452" spans="3:6">
      <c r="C452" s="27"/>
      <c r="D452" s="27"/>
      <c r="E452" s="27"/>
      <c r="F452" s="27"/>
    </row>
    <row r="453" spans="3:6">
      <c r="C453" s="27"/>
      <c r="D453" s="27"/>
      <c r="E453" s="27"/>
      <c r="F453" s="27"/>
    </row>
    <row r="454" spans="3:6">
      <c r="C454" s="27"/>
      <c r="D454" s="27"/>
      <c r="E454" s="27"/>
      <c r="F454" s="27"/>
    </row>
    <row r="455" spans="3:6">
      <c r="C455" s="27"/>
      <c r="D455" s="27"/>
      <c r="E455" s="27"/>
      <c r="F455" s="27"/>
    </row>
    <row r="456" spans="3:6">
      <c r="C456" s="27"/>
      <c r="D456" s="27"/>
      <c r="E456" s="27"/>
      <c r="F456" s="27"/>
    </row>
    <row r="457" spans="3:6">
      <c r="C457" s="27"/>
      <c r="D457" s="27"/>
      <c r="E457" s="27"/>
      <c r="F457" s="27"/>
    </row>
    <row r="458" spans="3:6">
      <c r="C458" s="27"/>
      <c r="D458" s="27"/>
      <c r="E458" s="27"/>
      <c r="F458" s="27"/>
    </row>
    <row r="459" spans="3:6">
      <c r="C459" s="27"/>
      <c r="D459" s="27"/>
      <c r="E459" s="27"/>
      <c r="F459" s="27"/>
    </row>
    <row r="460" spans="3:6">
      <c r="C460" s="27"/>
      <c r="D460" s="27"/>
      <c r="E460" s="27"/>
      <c r="F460" s="27"/>
    </row>
    <row r="461" spans="3:6">
      <c r="C461" s="27"/>
      <c r="D461" s="27"/>
      <c r="E461" s="27"/>
      <c r="F461" s="27"/>
    </row>
    <row r="462" spans="3:6">
      <c r="C462" s="27"/>
      <c r="D462" s="27"/>
      <c r="E462" s="27"/>
      <c r="F462" s="27"/>
    </row>
    <row r="463" spans="3:6">
      <c r="C463" s="27"/>
      <c r="D463" s="27"/>
      <c r="E463" s="27"/>
      <c r="F463" s="27"/>
    </row>
    <row r="464" spans="3:6">
      <c r="C464" s="27"/>
      <c r="D464" s="27"/>
      <c r="E464" s="27"/>
      <c r="F464" s="27"/>
    </row>
    <row r="465" spans="3:6">
      <c r="C465" s="27"/>
      <c r="D465" s="27"/>
      <c r="E465" s="27"/>
      <c r="F465" s="27"/>
    </row>
    <row r="466" spans="3:6">
      <c r="C466" s="27"/>
      <c r="D466" s="27"/>
      <c r="E466" s="27"/>
      <c r="F466" s="27"/>
    </row>
    <row r="467" spans="3:6">
      <c r="C467" s="27"/>
      <c r="D467" s="27"/>
      <c r="E467" s="27"/>
      <c r="F467" s="27"/>
    </row>
    <row r="468" spans="3:6">
      <c r="C468" s="27"/>
      <c r="D468" s="27"/>
      <c r="E468" s="27"/>
      <c r="F468" s="27"/>
    </row>
    <row r="469" spans="3:6">
      <c r="C469" s="27"/>
      <c r="D469" s="27"/>
      <c r="E469" s="27"/>
      <c r="F469" s="27"/>
    </row>
    <row r="470" spans="3:6">
      <c r="C470" s="27"/>
      <c r="D470" s="27"/>
      <c r="E470" s="27"/>
      <c r="F470" s="27"/>
    </row>
    <row r="471" spans="3:6">
      <c r="C471" s="27"/>
      <c r="D471" s="27"/>
      <c r="E471" s="27"/>
      <c r="F471" s="27"/>
    </row>
    <row r="472" spans="3:6">
      <c r="C472" s="27"/>
      <c r="D472" s="27"/>
      <c r="E472" s="27"/>
      <c r="F472" s="27"/>
    </row>
    <row r="473" spans="3:6">
      <c r="C473" s="27"/>
      <c r="D473" s="27"/>
      <c r="E473" s="27"/>
      <c r="F473" s="27"/>
    </row>
    <row r="474" spans="3:6">
      <c r="C474" s="27"/>
      <c r="D474" s="27"/>
      <c r="E474" s="27"/>
      <c r="F474" s="27"/>
    </row>
    <row r="475" spans="3:6">
      <c r="C475" s="27"/>
      <c r="D475" s="27"/>
      <c r="E475" s="27"/>
      <c r="F475" s="27"/>
    </row>
    <row r="476" spans="3:6">
      <c r="C476" s="27"/>
      <c r="D476" s="27"/>
      <c r="E476" s="27"/>
      <c r="F476" s="27"/>
    </row>
    <row r="477" spans="3:6">
      <c r="C477" s="27"/>
      <c r="D477" s="27"/>
      <c r="E477" s="27"/>
      <c r="F477" s="27"/>
    </row>
    <row r="478" spans="3:6">
      <c r="C478" s="27"/>
      <c r="D478" s="27"/>
      <c r="E478" s="27"/>
      <c r="F478" s="27"/>
    </row>
    <row r="479" spans="3:6">
      <c r="C479" s="27"/>
      <c r="D479" s="27"/>
      <c r="E479" s="27"/>
      <c r="F479" s="27"/>
    </row>
    <row r="480" spans="3:6">
      <c r="C480" s="27"/>
      <c r="D480" s="27"/>
      <c r="E480" s="27"/>
      <c r="F480" s="27"/>
    </row>
    <row r="481" spans="3:6">
      <c r="C481" s="27"/>
      <c r="D481" s="27"/>
      <c r="E481" s="27"/>
      <c r="F481" s="27"/>
    </row>
    <row r="482" spans="3:6">
      <c r="C482" s="27"/>
      <c r="D482" s="27"/>
      <c r="E482" s="27"/>
      <c r="F482" s="27"/>
    </row>
    <row r="483" spans="3:6">
      <c r="C483" s="27"/>
      <c r="D483" s="27"/>
      <c r="E483" s="27"/>
      <c r="F483" s="27"/>
    </row>
    <row r="484" spans="3:6">
      <c r="C484" s="27"/>
      <c r="D484" s="27"/>
      <c r="E484" s="27"/>
      <c r="F484" s="27"/>
    </row>
    <row r="485" spans="3:6">
      <c r="C485" s="27"/>
      <c r="D485" s="27"/>
      <c r="E485" s="27"/>
      <c r="F485" s="27"/>
    </row>
    <row r="486" spans="3:6">
      <c r="C486" s="27"/>
      <c r="D486" s="27"/>
      <c r="E486" s="27"/>
      <c r="F486" s="27"/>
    </row>
    <row r="487" spans="3:6">
      <c r="C487" s="27"/>
      <c r="D487" s="27"/>
      <c r="E487" s="27"/>
      <c r="F487" s="27"/>
    </row>
    <row r="488" spans="3:6">
      <c r="C488" s="27"/>
      <c r="D488" s="27"/>
      <c r="E488" s="27"/>
      <c r="F488" s="27"/>
    </row>
    <row r="489" spans="3:6">
      <c r="C489" s="27"/>
      <c r="D489" s="27"/>
      <c r="E489" s="27"/>
      <c r="F489" s="27"/>
    </row>
    <row r="490" spans="3:6">
      <c r="C490" s="27"/>
      <c r="D490" s="27"/>
      <c r="E490" s="27"/>
      <c r="F490" s="27"/>
    </row>
    <row r="491" spans="3:6">
      <c r="C491" s="27"/>
      <c r="D491" s="27"/>
      <c r="E491" s="27"/>
      <c r="F491" s="27"/>
    </row>
    <row r="492" spans="3:6">
      <c r="C492" s="27"/>
      <c r="D492" s="27"/>
      <c r="E492" s="27"/>
      <c r="F492" s="27"/>
    </row>
    <row r="493" spans="3:6">
      <c r="C493" s="27"/>
      <c r="D493" s="27"/>
      <c r="E493" s="27"/>
      <c r="F493" s="27"/>
    </row>
    <row r="494" spans="3:6">
      <c r="C494" s="27"/>
      <c r="D494" s="27"/>
      <c r="E494" s="27"/>
      <c r="F494" s="27"/>
    </row>
    <row r="495" spans="3:6">
      <c r="C495" s="27"/>
      <c r="D495" s="27"/>
      <c r="E495" s="27"/>
      <c r="F495" s="27"/>
    </row>
    <row r="496" spans="3:6">
      <c r="C496" s="27"/>
      <c r="D496" s="27"/>
      <c r="E496" s="27"/>
      <c r="F496" s="27"/>
    </row>
    <row r="497" spans="3:6">
      <c r="C497" s="27"/>
      <c r="D497" s="27"/>
      <c r="E497" s="27"/>
      <c r="F497" s="27"/>
    </row>
    <row r="498" spans="3:6">
      <c r="C498" s="27"/>
      <c r="D498" s="27"/>
      <c r="E498" s="27"/>
      <c r="F498" s="27"/>
    </row>
    <row r="499" spans="3:6">
      <c r="C499" s="27"/>
      <c r="D499" s="27"/>
      <c r="E499" s="27"/>
      <c r="F499" s="27"/>
    </row>
    <row r="500" spans="3:6">
      <c r="C500" s="27"/>
      <c r="D500" s="27"/>
      <c r="E500" s="27"/>
      <c r="F500" s="27"/>
    </row>
    <row r="501" spans="3:6">
      <c r="C501" s="27"/>
      <c r="D501" s="27"/>
      <c r="E501" s="27"/>
      <c r="F501" s="27"/>
    </row>
    <row r="502" spans="3:6">
      <c r="C502" s="27"/>
      <c r="D502" s="27"/>
      <c r="E502" s="27"/>
      <c r="F502" s="27"/>
    </row>
    <row r="503" spans="3:6">
      <c r="C503" s="27"/>
      <c r="D503" s="27"/>
      <c r="E503" s="27"/>
      <c r="F503" s="27"/>
    </row>
    <row r="504" spans="3:6">
      <c r="C504" s="27"/>
      <c r="D504" s="27"/>
      <c r="E504" s="27"/>
      <c r="F504" s="27"/>
    </row>
    <row r="505" spans="3:6">
      <c r="C505" s="27"/>
      <c r="D505" s="27"/>
      <c r="E505" s="27"/>
      <c r="F505" s="27"/>
    </row>
    <row r="506" spans="3:6">
      <c r="C506" s="27"/>
      <c r="D506" s="27"/>
      <c r="E506" s="27"/>
      <c r="F506" s="27"/>
    </row>
    <row r="507" spans="3:6">
      <c r="C507" s="27"/>
      <c r="D507" s="27"/>
      <c r="E507" s="27"/>
      <c r="F507" s="27"/>
    </row>
    <row r="508" spans="3:6">
      <c r="C508" s="27"/>
      <c r="D508" s="27"/>
      <c r="E508" s="27"/>
      <c r="F508" s="27"/>
    </row>
    <row r="509" spans="3:6">
      <c r="C509" s="27"/>
      <c r="D509" s="27"/>
      <c r="E509" s="27"/>
      <c r="F509" s="27"/>
    </row>
    <row r="510" spans="3:6">
      <c r="C510" s="27"/>
      <c r="D510" s="27"/>
      <c r="E510" s="27"/>
      <c r="F510" s="27"/>
    </row>
    <row r="511" spans="3:6">
      <c r="C511" s="27"/>
      <c r="D511" s="27"/>
      <c r="E511" s="27"/>
      <c r="F511" s="27"/>
    </row>
    <row r="512" spans="3:6">
      <c r="C512" s="27"/>
      <c r="D512" s="27"/>
      <c r="E512" s="27"/>
      <c r="F512" s="27"/>
    </row>
    <row r="513" spans="3:6">
      <c r="C513" s="27"/>
      <c r="D513" s="27"/>
      <c r="E513" s="27"/>
      <c r="F513" s="27"/>
    </row>
    <row r="514" spans="3:6">
      <c r="C514" s="27"/>
      <c r="D514" s="27"/>
      <c r="E514" s="27"/>
      <c r="F514" s="27"/>
    </row>
    <row r="515" spans="3:6">
      <c r="C515" s="27"/>
      <c r="D515" s="27"/>
      <c r="E515" s="27"/>
      <c r="F515" s="27"/>
    </row>
    <row r="516" spans="3:6">
      <c r="C516" s="27"/>
      <c r="D516" s="27"/>
      <c r="E516" s="27"/>
      <c r="F516" s="27"/>
    </row>
    <row r="517" spans="3:6">
      <c r="C517" s="27"/>
      <c r="D517" s="27"/>
      <c r="E517" s="27"/>
      <c r="F517" s="27"/>
    </row>
    <row r="518" spans="3:6">
      <c r="C518" s="27"/>
      <c r="D518" s="27"/>
      <c r="E518" s="27"/>
      <c r="F518" s="27"/>
    </row>
    <row r="519" spans="3:6">
      <c r="C519" s="27"/>
      <c r="D519" s="27"/>
      <c r="E519" s="27"/>
      <c r="F519" s="27"/>
    </row>
    <row r="520" spans="3:6">
      <c r="C520" s="27"/>
      <c r="D520" s="27"/>
      <c r="E520" s="27"/>
      <c r="F520" s="27"/>
    </row>
    <row r="521" spans="3:6">
      <c r="C521" s="27"/>
      <c r="D521" s="27"/>
      <c r="E521" s="27"/>
      <c r="F521" s="27"/>
    </row>
    <row r="522" spans="3:6">
      <c r="C522" s="27"/>
      <c r="D522" s="27"/>
      <c r="E522" s="27"/>
      <c r="F522" s="27"/>
    </row>
    <row r="523" spans="3:6">
      <c r="C523" s="27"/>
      <c r="D523" s="27"/>
      <c r="E523" s="27"/>
      <c r="F523" s="27"/>
    </row>
    <row r="524" spans="3:6">
      <c r="C524" s="27"/>
      <c r="D524" s="27"/>
      <c r="E524" s="27"/>
      <c r="F524" s="27"/>
    </row>
    <row r="525" spans="3:6">
      <c r="C525" s="27"/>
      <c r="D525" s="27"/>
      <c r="E525" s="27"/>
      <c r="F525" s="27"/>
    </row>
    <row r="526" spans="3:6">
      <c r="C526" s="27"/>
      <c r="D526" s="27"/>
      <c r="E526" s="27"/>
      <c r="F526" s="27"/>
    </row>
    <row r="527" spans="3:6">
      <c r="C527" s="27"/>
      <c r="D527" s="27"/>
      <c r="E527" s="27"/>
      <c r="F527" s="27"/>
    </row>
    <row r="528" spans="3:6">
      <c r="C528" s="27"/>
      <c r="D528" s="27"/>
      <c r="E528" s="27"/>
      <c r="F528" s="27"/>
    </row>
    <row r="529" spans="3:6">
      <c r="C529" s="27"/>
      <c r="D529" s="27"/>
      <c r="E529" s="27"/>
      <c r="F529" s="27"/>
    </row>
    <row r="530" spans="3:6">
      <c r="C530" s="27"/>
      <c r="D530" s="27"/>
      <c r="E530" s="27"/>
      <c r="F530" s="27"/>
    </row>
    <row r="531" spans="3:6">
      <c r="C531" s="27"/>
      <c r="D531" s="27"/>
      <c r="E531" s="27"/>
      <c r="F531" s="27"/>
    </row>
    <row r="532" spans="3:6">
      <c r="C532" s="27"/>
      <c r="D532" s="27"/>
      <c r="E532" s="27"/>
      <c r="F532" s="27"/>
    </row>
    <row r="533" spans="3:6">
      <c r="C533" s="27"/>
      <c r="D533" s="27"/>
      <c r="E533" s="27"/>
      <c r="F533" s="27"/>
    </row>
    <row r="534" spans="3:6">
      <c r="C534" s="27"/>
      <c r="D534" s="27"/>
      <c r="E534" s="27"/>
      <c r="F534" s="27"/>
    </row>
    <row r="535" spans="3:6">
      <c r="C535" s="27"/>
      <c r="D535" s="27"/>
      <c r="E535" s="27"/>
      <c r="F535" s="27"/>
    </row>
    <row r="536" spans="3:6">
      <c r="C536" s="27"/>
      <c r="D536" s="27"/>
      <c r="E536" s="27"/>
      <c r="F536" s="27"/>
    </row>
    <row r="537" spans="3:6">
      <c r="C537" s="27"/>
      <c r="D537" s="27"/>
      <c r="E537" s="27"/>
      <c r="F537" s="27"/>
    </row>
    <row r="538" spans="3:6">
      <c r="C538" s="27"/>
      <c r="D538" s="27"/>
      <c r="E538" s="27"/>
      <c r="F538" s="27"/>
    </row>
    <row r="539" spans="3:6">
      <c r="C539" s="27"/>
      <c r="D539" s="27"/>
      <c r="E539" s="27"/>
      <c r="F539" s="27"/>
    </row>
    <row r="540" spans="3:6">
      <c r="C540" s="27"/>
      <c r="D540" s="27"/>
      <c r="E540" s="27"/>
      <c r="F540" s="27"/>
    </row>
    <row r="541" spans="3:6">
      <c r="C541" s="27"/>
      <c r="D541" s="27"/>
      <c r="E541" s="27"/>
      <c r="F541" s="27"/>
    </row>
    <row r="542" spans="3:6">
      <c r="C542" s="27"/>
      <c r="D542" s="27"/>
      <c r="E542" s="27"/>
      <c r="F542" s="27"/>
    </row>
    <row r="543" spans="3:6">
      <c r="C543" s="27"/>
      <c r="D543" s="27"/>
      <c r="E543" s="27"/>
      <c r="F543" s="27"/>
    </row>
    <row r="544" spans="3:6">
      <c r="C544" s="27"/>
      <c r="D544" s="27"/>
      <c r="E544" s="27"/>
      <c r="F544" s="27"/>
    </row>
    <row r="545" spans="3:6">
      <c r="C545" s="27"/>
      <c r="D545" s="27"/>
      <c r="E545" s="27"/>
      <c r="F545" s="27"/>
    </row>
    <row r="546" spans="3:6">
      <c r="C546" s="27"/>
      <c r="D546" s="27"/>
      <c r="E546" s="27"/>
      <c r="F546" s="27"/>
    </row>
    <row r="547" spans="3:6">
      <c r="C547" s="27"/>
      <c r="D547" s="27"/>
      <c r="E547" s="27"/>
      <c r="F547" s="27"/>
    </row>
    <row r="548" spans="3:6">
      <c r="C548" s="27"/>
      <c r="D548" s="27"/>
      <c r="E548" s="27"/>
      <c r="F548" s="27"/>
    </row>
    <row r="549" spans="3:6">
      <c r="C549" s="27"/>
      <c r="D549" s="27"/>
      <c r="E549" s="27"/>
      <c r="F549" s="27"/>
    </row>
    <row r="550" spans="3:6">
      <c r="C550" s="27"/>
      <c r="D550" s="27"/>
      <c r="E550" s="27"/>
      <c r="F550" s="27"/>
    </row>
    <row r="551" spans="3:6">
      <c r="C551" s="27"/>
      <c r="D551" s="27"/>
      <c r="E551" s="27"/>
      <c r="F551" s="27"/>
    </row>
    <row r="552" spans="3:6">
      <c r="C552" s="27"/>
      <c r="D552" s="27"/>
      <c r="E552" s="27"/>
      <c r="F552" s="27"/>
    </row>
    <row r="553" spans="3:6">
      <c r="C553" s="27"/>
      <c r="D553" s="27"/>
      <c r="E553" s="27"/>
      <c r="F553" s="27"/>
    </row>
    <row r="554" spans="3:6">
      <c r="C554" s="27"/>
      <c r="D554" s="27"/>
      <c r="E554" s="27"/>
      <c r="F554" s="27"/>
    </row>
    <row r="555" spans="3:6">
      <c r="C555" s="27"/>
      <c r="D555" s="27"/>
      <c r="E555" s="27"/>
      <c r="F555" s="27"/>
    </row>
    <row r="556" spans="3:6">
      <c r="C556" s="27"/>
      <c r="D556" s="27"/>
      <c r="E556" s="27"/>
      <c r="F556" s="27"/>
    </row>
    <row r="557" spans="3:6">
      <c r="C557" s="27"/>
      <c r="D557" s="27"/>
      <c r="E557" s="27"/>
      <c r="F557" s="27"/>
    </row>
    <row r="558" spans="3:6">
      <c r="C558" s="27"/>
      <c r="D558" s="27"/>
      <c r="E558" s="27"/>
      <c r="F558" s="27"/>
    </row>
    <row r="559" spans="3:6">
      <c r="C559" s="27"/>
      <c r="D559" s="27"/>
      <c r="E559" s="27"/>
      <c r="F559" s="27"/>
    </row>
    <row r="560" spans="3:6">
      <c r="C560" s="27"/>
      <c r="D560" s="27"/>
      <c r="E560" s="27"/>
      <c r="F560" s="27"/>
    </row>
    <row r="561" spans="3:6">
      <c r="C561" s="27"/>
      <c r="D561" s="27"/>
      <c r="E561" s="27"/>
      <c r="F561" s="27"/>
    </row>
    <row r="562" spans="3:6">
      <c r="C562" s="27"/>
      <c r="D562" s="27"/>
      <c r="E562" s="27"/>
      <c r="F562" s="27"/>
    </row>
    <row r="563" spans="3:6">
      <c r="C563" s="27"/>
      <c r="D563" s="27"/>
      <c r="E563" s="27"/>
      <c r="F563" s="27"/>
    </row>
    <row r="564" spans="3:6">
      <c r="C564" s="27"/>
      <c r="D564" s="27"/>
      <c r="E564" s="27"/>
      <c r="F564" s="27"/>
    </row>
    <row r="565" spans="3:6">
      <c r="C565" s="27"/>
      <c r="D565" s="27"/>
      <c r="E565" s="27"/>
      <c r="F565" s="27"/>
    </row>
    <row r="566" spans="3:6">
      <c r="C566" s="27"/>
      <c r="D566" s="27"/>
      <c r="E566" s="27"/>
      <c r="F566" s="27"/>
    </row>
    <row r="567" spans="3:6">
      <c r="C567" s="27"/>
      <c r="D567" s="27"/>
      <c r="E567" s="27"/>
      <c r="F567" s="27"/>
    </row>
    <row r="568" spans="3:6">
      <c r="C568" s="27"/>
      <c r="D568" s="27"/>
      <c r="E568" s="27"/>
      <c r="F568" s="27"/>
    </row>
    <row r="569" spans="3:6">
      <c r="C569" s="27"/>
      <c r="D569" s="27"/>
      <c r="E569" s="27"/>
      <c r="F569" s="27"/>
    </row>
    <row r="570" spans="3:6">
      <c r="C570" s="27"/>
      <c r="D570" s="27"/>
      <c r="E570" s="27"/>
      <c r="F570" s="27"/>
    </row>
    <row r="571" spans="3:6">
      <c r="C571" s="27"/>
      <c r="D571" s="27"/>
      <c r="E571" s="27"/>
      <c r="F571" s="27"/>
    </row>
    <row r="572" spans="3:6">
      <c r="C572" s="27"/>
      <c r="D572" s="27"/>
      <c r="E572" s="27"/>
      <c r="F572" s="27"/>
    </row>
    <row r="573" spans="3:6">
      <c r="C573" s="27"/>
      <c r="D573" s="27"/>
      <c r="E573" s="27"/>
      <c r="F573" s="27"/>
    </row>
    <row r="574" spans="3:6">
      <c r="C574" s="27"/>
      <c r="D574" s="27"/>
      <c r="E574" s="27"/>
      <c r="F574" s="27"/>
    </row>
    <row r="575" spans="3:6">
      <c r="C575" s="27"/>
      <c r="D575" s="27"/>
      <c r="E575" s="27"/>
      <c r="F575" s="27"/>
    </row>
    <row r="576" spans="3:6">
      <c r="C576" s="27"/>
      <c r="D576" s="27"/>
      <c r="E576" s="27"/>
      <c r="F576" s="27"/>
    </row>
    <row r="577" spans="3:6">
      <c r="C577" s="27"/>
      <c r="D577" s="27"/>
      <c r="E577" s="27"/>
      <c r="F577" s="27"/>
    </row>
    <row r="578" spans="3:6">
      <c r="C578" s="27"/>
      <c r="D578" s="27"/>
      <c r="E578" s="27"/>
      <c r="F578" s="27"/>
    </row>
    <row r="579" spans="3:6">
      <c r="C579" s="27"/>
      <c r="D579" s="27"/>
      <c r="E579" s="27"/>
      <c r="F579" s="27"/>
    </row>
    <row r="580" spans="3:6">
      <c r="C580" s="27"/>
      <c r="D580" s="27"/>
      <c r="E580" s="27"/>
      <c r="F580" s="27"/>
    </row>
    <row r="581" spans="3:6">
      <c r="C581" s="27"/>
      <c r="D581" s="27"/>
      <c r="E581" s="27"/>
      <c r="F581" s="27"/>
    </row>
    <row r="582" spans="3:6">
      <c r="C582" s="27"/>
      <c r="D582" s="27"/>
      <c r="E582" s="27"/>
      <c r="F582" s="27"/>
    </row>
    <row r="583" spans="3:6">
      <c r="C583" s="27"/>
      <c r="D583" s="27"/>
      <c r="E583" s="27"/>
      <c r="F583" s="27"/>
    </row>
    <row r="584" spans="3:6">
      <c r="C584" s="27"/>
      <c r="D584" s="27"/>
      <c r="E584" s="27"/>
      <c r="F584" s="27"/>
    </row>
    <row r="585" spans="3:6">
      <c r="C585" s="27"/>
      <c r="D585" s="27"/>
      <c r="E585" s="27"/>
      <c r="F585" s="27"/>
    </row>
    <row r="586" spans="3:6">
      <c r="C586" s="27"/>
      <c r="D586" s="27"/>
      <c r="E586" s="27"/>
      <c r="F586" s="27"/>
    </row>
    <row r="587" spans="3:6">
      <c r="C587" s="27"/>
      <c r="D587" s="27"/>
      <c r="E587" s="27"/>
      <c r="F587" s="27"/>
    </row>
    <row r="588" spans="3:6">
      <c r="C588" s="27"/>
      <c r="D588" s="27"/>
      <c r="E588" s="27"/>
      <c r="F588" s="27"/>
    </row>
    <row r="589" spans="3:6">
      <c r="C589" s="27"/>
      <c r="D589" s="27"/>
      <c r="E589" s="27"/>
      <c r="F589" s="27"/>
    </row>
    <row r="590" spans="3:6">
      <c r="C590" s="27"/>
      <c r="D590" s="27"/>
      <c r="E590" s="27"/>
      <c r="F590" s="27"/>
    </row>
    <row r="591" spans="3:6">
      <c r="C591" s="27"/>
      <c r="D591" s="27"/>
      <c r="E591" s="27"/>
      <c r="F591" s="27"/>
    </row>
    <row r="592" spans="3:6">
      <c r="C592" s="27"/>
      <c r="D592" s="27"/>
      <c r="E592" s="27"/>
      <c r="F592" s="27"/>
    </row>
    <row r="593" spans="3:6">
      <c r="C593" s="27"/>
      <c r="D593" s="27"/>
      <c r="E593" s="27"/>
      <c r="F593" s="27"/>
    </row>
    <row r="594" spans="3:6">
      <c r="C594" s="27"/>
      <c r="D594" s="27"/>
      <c r="E594" s="27"/>
      <c r="F594" s="27"/>
    </row>
    <row r="595" spans="3:6">
      <c r="C595" s="27"/>
      <c r="D595" s="27"/>
      <c r="E595" s="27"/>
      <c r="F595" s="27"/>
    </row>
    <row r="596" spans="3:6">
      <c r="C596" s="27"/>
      <c r="D596" s="27"/>
      <c r="E596" s="27"/>
      <c r="F596" s="27"/>
    </row>
    <row r="597" spans="3:6">
      <c r="C597" s="27"/>
      <c r="D597" s="27"/>
      <c r="E597" s="27"/>
      <c r="F597" s="27"/>
    </row>
    <row r="598" spans="3:6">
      <c r="C598" s="27"/>
      <c r="D598" s="27"/>
      <c r="E598" s="27"/>
      <c r="F598" s="27"/>
    </row>
    <row r="599" spans="3:6">
      <c r="C599" s="27"/>
      <c r="D599" s="27"/>
      <c r="E599" s="27"/>
      <c r="F599" s="27"/>
    </row>
    <row r="600" spans="3:6">
      <c r="C600" s="27"/>
      <c r="D600" s="27"/>
      <c r="E600" s="27"/>
      <c r="F600" s="27"/>
    </row>
    <row r="601" spans="3:6">
      <c r="C601" s="27"/>
      <c r="D601" s="27"/>
      <c r="E601" s="27"/>
      <c r="F601" s="27"/>
    </row>
    <row r="602" spans="3:6">
      <c r="C602" s="27"/>
      <c r="D602" s="27"/>
      <c r="E602" s="27"/>
      <c r="F602" s="27"/>
    </row>
    <row r="603" spans="3:6">
      <c r="C603" s="27"/>
      <c r="D603" s="27"/>
      <c r="E603" s="27"/>
      <c r="F603" s="27"/>
    </row>
    <row r="604" spans="3:6">
      <c r="C604" s="27"/>
      <c r="D604" s="27"/>
      <c r="E604" s="27"/>
      <c r="F604" s="27"/>
    </row>
    <row r="605" spans="3:6">
      <c r="C605" s="27"/>
      <c r="D605" s="27"/>
      <c r="E605" s="27"/>
      <c r="F605" s="27"/>
    </row>
    <row r="606" spans="3:6">
      <c r="C606" s="27"/>
      <c r="D606" s="27"/>
      <c r="E606" s="27"/>
      <c r="F606" s="27"/>
    </row>
    <row r="607" spans="3:6">
      <c r="C607" s="27"/>
      <c r="D607" s="27"/>
      <c r="E607" s="27"/>
      <c r="F607" s="27"/>
    </row>
    <row r="608" spans="3:6">
      <c r="C608" s="27"/>
      <c r="D608" s="27"/>
      <c r="E608" s="27"/>
      <c r="F608" s="27"/>
    </row>
    <row r="609" spans="3:6">
      <c r="C609" s="27"/>
      <c r="D609" s="27"/>
      <c r="E609" s="27"/>
      <c r="F609" s="27"/>
    </row>
    <row r="610" spans="3:6">
      <c r="C610" s="27"/>
      <c r="D610" s="27"/>
      <c r="E610" s="27"/>
      <c r="F610" s="27"/>
    </row>
    <row r="611" spans="3:6">
      <c r="C611" s="27"/>
      <c r="D611" s="27"/>
      <c r="E611" s="27"/>
      <c r="F611" s="27"/>
    </row>
    <row r="612" spans="3:6">
      <c r="C612" s="27"/>
      <c r="D612" s="27"/>
      <c r="E612" s="27"/>
      <c r="F612" s="27"/>
    </row>
    <row r="613" spans="3:6">
      <c r="C613" s="27"/>
      <c r="D613" s="27"/>
      <c r="E613" s="27"/>
      <c r="F613" s="27"/>
    </row>
    <row r="614" spans="3:6">
      <c r="C614" s="27"/>
      <c r="D614" s="27"/>
      <c r="E614" s="27"/>
      <c r="F614" s="27"/>
    </row>
    <row r="615" spans="3:6">
      <c r="C615" s="27"/>
      <c r="D615" s="27"/>
      <c r="E615" s="27"/>
      <c r="F615" s="27"/>
    </row>
    <row r="616" spans="3:6">
      <c r="C616" s="27"/>
      <c r="D616" s="27"/>
      <c r="E616" s="27"/>
      <c r="F616" s="27"/>
    </row>
    <row r="617" spans="3:6">
      <c r="C617" s="27"/>
      <c r="D617" s="27"/>
      <c r="E617" s="27"/>
      <c r="F617" s="27"/>
    </row>
    <row r="618" spans="3:6">
      <c r="C618" s="27"/>
      <c r="D618" s="27"/>
      <c r="E618" s="27"/>
      <c r="F618" s="27"/>
    </row>
    <row r="619" spans="3:6">
      <c r="C619" s="27"/>
      <c r="D619" s="27"/>
      <c r="E619" s="27"/>
      <c r="F619" s="27"/>
    </row>
    <row r="620" spans="3:6">
      <c r="C620" s="27"/>
      <c r="D620" s="27"/>
      <c r="E620" s="27"/>
      <c r="F620" s="27"/>
    </row>
    <row r="621" spans="3:6">
      <c r="C621" s="27"/>
      <c r="D621" s="27"/>
      <c r="E621" s="27"/>
      <c r="F621" s="27"/>
    </row>
    <row r="622" spans="3:6">
      <c r="C622" s="27"/>
      <c r="D622" s="27"/>
      <c r="E622" s="27"/>
      <c r="F622" s="27"/>
    </row>
    <row r="623" spans="3:6">
      <c r="C623" s="27"/>
      <c r="D623" s="27"/>
      <c r="E623" s="27"/>
      <c r="F623" s="27"/>
    </row>
    <row r="624" spans="3:6">
      <c r="C624" s="27"/>
      <c r="D624" s="27"/>
      <c r="E624" s="27"/>
      <c r="F624" s="27"/>
    </row>
    <row r="625" spans="3:6">
      <c r="C625" s="27"/>
      <c r="D625" s="27"/>
      <c r="E625" s="27"/>
      <c r="F625" s="27"/>
    </row>
    <row r="626" spans="3:6">
      <c r="C626" s="27"/>
      <c r="D626" s="27"/>
      <c r="E626" s="27"/>
      <c r="F626" s="27"/>
    </row>
    <row r="627" spans="3:6">
      <c r="C627" s="27"/>
      <c r="D627" s="27"/>
      <c r="E627" s="27"/>
      <c r="F627" s="27"/>
    </row>
    <row r="628" spans="3:6">
      <c r="C628" s="27"/>
      <c r="D628" s="27"/>
      <c r="E628" s="27"/>
      <c r="F628" s="27"/>
    </row>
    <row r="629" spans="3:6">
      <c r="C629" s="27"/>
      <c r="D629" s="27"/>
      <c r="E629" s="27"/>
      <c r="F629" s="27"/>
    </row>
    <row r="630" spans="3:6">
      <c r="C630" s="27"/>
      <c r="D630" s="27"/>
      <c r="E630" s="27"/>
      <c r="F630" s="27"/>
    </row>
    <row r="631" spans="3:6">
      <c r="C631" s="27"/>
      <c r="D631" s="27"/>
      <c r="E631" s="27"/>
      <c r="F631" s="27"/>
    </row>
    <row r="632" spans="3:6">
      <c r="C632" s="27"/>
      <c r="D632" s="27"/>
      <c r="E632" s="27"/>
      <c r="F632" s="27"/>
    </row>
    <row r="633" spans="3:6">
      <c r="C633" s="27"/>
      <c r="D633" s="27"/>
      <c r="E633" s="27"/>
      <c r="F633" s="27"/>
    </row>
    <row r="634" spans="3:6">
      <c r="C634" s="27"/>
      <c r="D634" s="27"/>
      <c r="E634" s="27"/>
      <c r="F634" s="27"/>
    </row>
    <row r="635" spans="3:6">
      <c r="C635" s="27"/>
      <c r="D635" s="27"/>
      <c r="E635" s="27"/>
      <c r="F635" s="27"/>
    </row>
    <row r="636" spans="3:6">
      <c r="C636" s="27"/>
      <c r="D636" s="27"/>
      <c r="E636" s="27"/>
      <c r="F636" s="27"/>
    </row>
    <row r="637" spans="3:6">
      <c r="C637" s="27"/>
      <c r="D637" s="27"/>
      <c r="E637" s="27"/>
      <c r="F637" s="27"/>
    </row>
    <row r="638" spans="3:6">
      <c r="C638" s="27"/>
      <c r="D638" s="27"/>
      <c r="E638" s="27"/>
      <c r="F638" s="27"/>
    </row>
    <row r="639" spans="3:6">
      <c r="C639" s="27"/>
      <c r="D639" s="27"/>
      <c r="E639" s="27"/>
      <c r="F639" s="27"/>
    </row>
    <row r="640" spans="3:6">
      <c r="C640" s="27"/>
      <c r="D640" s="27"/>
      <c r="E640" s="27"/>
      <c r="F640" s="27"/>
    </row>
    <row r="641" spans="3:6">
      <c r="C641" s="27"/>
      <c r="D641" s="27"/>
      <c r="E641" s="27"/>
      <c r="F641" s="27"/>
    </row>
    <row r="642" spans="3:6">
      <c r="C642" s="27"/>
      <c r="D642" s="27"/>
      <c r="E642" s="27"/>
      <c r="F642" s="27"/>
    </row>
    <row r="643" spans="3:6">
      <c r="C643" s="27"/>
      <c r="D643" s="27"/>
      <c r="E643" s="27"/>
      <c r="F643" s="27"/>
    </row>
    <row r="644" spans="3:6">
      <c r="C644" s="27"/>
      <c r="D644" s="27"/>
      <c r="E644" s="27"/>
      <c r="F644" s="27"/>
    </row>
    <row r="645" spans="3:6">
      <c r="C645" s="27"/>
      <c r="D645" s="27"/>
      <c r="E645" s="27"/>
      <c r="F645" s="27"/>
    </row>
    <row r="646" spans="3:6">
      <c r="C646" s="27"/>
      <c r="D646" s="27"/>
      <c r="E646" s="27"/>
      <c r="F646" s="27"/>
    </row>
    <row r="647" spans="3:6">
      <c r="C647" s="27"/>
      <c r="D647" s="27"/>
      <c r="E647" s="27"/>
      <c r="F647" s="27"/>
    </row>
    <row r="648" spans="3:6">
      <c r="C648" s="27"/>
      <c r="D648" s="27"/>
      <c r="E648" s="27"/>
      <c r="F648" s="27"/>
    </row>
    <row r="649" spans="3:6">
      <c r="C649" s="27"/>
      <c r="D649" s="27"/>
      <c r="E649" s="27"/>
      <c r="F649" s="27"/>
    </row>
    <row r="650" spans="3:6">
      <c r="C650" s="27"/>
      <c r="D650" s="27"/>
      <c r="E650" s="27"/>
      <c r="F650" s="27"/>
    </row>
    <row r="651" spans="3:6">
      <c r="C651" s="27"/>
      <c r="D651" s="27"/>
      <c r="E651" s="27"/>
      <c r="F651" s="27"/>
    </row>
    <row r="652" spans="3:6">
      <c r="C652" s="27"/>
      <c r="D652" s="27"/>
      <c r="E652" s="27"/>
      <c r="F652" s="27"/>
    </row>
    <row r="653" spans="3:6">
      <c r="C653" s="27"/>
      <c r="D653" s="27"/>
      <c r="E653" s="27"/>
      <c r="F653" s="27"/>
    </row>
    <row r="654" spans="3:6">
      <c r="C654" s="27"/>
      <c r="D654" s="27"/>
      <c r="E654" s="27"/>
      <c r="F654" s="27"/>
    </row>
    <row r="655" spans="3:6">
      <c r="C655" s="27"/>
      <c r="D655" s="27"/>
      <c r="E655" s="27"/>
      <c r="F655" s="27"/>
    </row>
    <row r="656" spans="3:6">
      <c r="C656" s="27"/>
      <c r="D656" s="27"/>
      <c r="E656" s="27"/>
      <c r="F656" s="27"/>
    </row>
    <row r="657" spans="3:6">
      <c r="C657" s="27"/>
      <c r="D657" s="27"/>
      <c r="E657" s="27"/>
      <c r="F657" s="27"/>
    </row>
    <row r="658" spans="3:6">
      <c r="C658" s="27"/>
      <c r="D658" s="27"/>
      <c r="E658" s="27"/>
      <c r="F658" s="27"/>
    </row>
    <row r="659" spans="3:6">
      <c r="C659" s="27"/>
      <c r="D659" s="27"/>
      <c r="E659" s="27"/>
      <c r="F659" s="27"/>
    </row>
    <row r="660" spans="3:6">
      <c r="C660" s="27"/>
      <c r="D660" s="27"/>
      <c r="E660" s="27"/>
      <c r="F660" s="27"/>
    </row>
    <row r="661" spans="3:6">
      <c r="C661" s="27"/>
      <c r="D661" s="27"/>
      <c r="E661" s="27"/>
      <c r="F661" s="27"/>
    </row>
    <row r="662" spans="3:6">
      <c r="C662" s="27"/>
      <c r="D662" s="27"/>
      <c r="E662" s="27"/>
      <c r="F662" s="27"/>
    </row>
    <row r="663" spans="3:6">
      <c r="C663" s="27"/>
      <c r="D663" s="27"/>
      <c r="E663" s="27"/>
      <c r="F663" s="27"/>
    </row>
    <row r="664" spans="3:6">
      <c r="C664" s="27"/>
      <c r="D664" s="27"/>
      <c r="E664" s="27"/>
      <c r="F664" s="27"/>
    </row>
    <row r="665" spans="3:6">
      <c r="C665" s="27"/>
      <c r="D665" s="27"/>
      <c r="E665" s="27"/>
      <c r="F665" s="27"/>
    </row>
    <row r="666" spans="3:6">
      <c r="C666" s="27"/>
      <c r="D666" s="27"/>
      <c r="E666" s="27"/>
      <c r="F666" s="27"/>
    </row>
    <row r="667" spans="3:6">
      <c r="C667" s="27"/>
      <c r="D667" s="27"/>
      <c r="E667" s="27"/>
      <c r="F667" s="27"/>
    </row>
    <row r="668" spans="3:6">
      <c r="C668" s="27"/>
      <c r="D668" s="27"/>
      <c r="E668" s="27"/>
      <c r="F668" s="27"/>
    </row>
    <row r="669" spans="3:6">
      <c r="C669" s="27"/>
      <c r="D669" s="27"/>
      <c r="E669" s="27"/>
      <c r="F669" s="27"/>
    </row>
    <row r="670" spans="3:6">
      <c r="C670" s="27"/>
      <c r="D670" s="27"/>
      <c r="E670" s="27"/>
      <c r="F670" s="27"/>
    </row>
    <row r="671" spans="3:6">
      <c r="C671" s="27"/>
      <c r="D671" s="27"/>
      <c r="E671" s="27"/>
      <c r="F671" s="27"/>
    </row>
    <row r="672" spans="3:6">
      <c r="C672" s="27"/>
      <c r="D672" s="27"/>
      <c r="E672" s="27"/>
      <c r="F672" s="27"/>
    </row>
    <row r="673" spans="3:6">
      <c r="C673" s="27"/>
      <c r="D673" s="27"/>
      <c r="E673" s="27"/>
      <c r="F673" s="27"/>
    </row>
    <row r="674" spans="3:6">
      <c r="C674" s="27"/>
      <c r="D674" s="27"/>
      <c r="E674" s="27"/>
      <c r="F674" s="27"/>
    </row>
    <row r="675" spans="3:6">
      <c r="C675" s="27"/>
      <c r="D675" s="27"/>
      <c r="E675" s="27"/>
      <c r="F675" s="27"/>
    </row>
    <row r="676" spans="3:6">
      <c r="C676" s="27"/>
      <c r="D676" s="27"/>
      <c r="E676" s="27"/>
      <c r="F676" s="27"/>
    </row>
    <row r="677" spans="3:6">
      <c r="C677" s="27"/>
      <c r="D677" s="27"/>
      <c r="E677" s="27"/>
      <c r="F677" s="27"/>
    </row>
    <row r="678" spans="3:6">
      <c r="C678" s="27"/>
      <c r="D678" s="27"/>
      <c r="E678" s="27"/>
      <c r="F678" s="27"/>
    </row>
    <row r="679" spans="3:6">
      <c r="C679" s="27"/>
      <c r="D679" s="27"/>
      <c r="E679" s="27"/>
      <c r="F679" s="27"/>
    </row>
    <row r="680" spans="3:6">
      <c r="C680" s="27"/>
      <c r="D680" s="27"/>
      <c r="E680" s="27"/>
      <c r="F680" s="27"/>
    </row>
    <row r="681" spans="3:6">
      <c r="C681" s="27"/>
      <c r="D681" s="27"/>
      <c r="E681" s="27"/>
      <c r="F681" s="27"/>
    </row>
    <row r="682" spans="3:6">
      <c r="C682" s="27"/>
      <c r="D682" s="27"/>
      <c r="E682" s="27"/>
      <c r="F682" s="27"/>
    </row>
    <row r="683" spans="3:6">
      <c r="C683" s="27"/>
      <c r="D683" s="27"/>
      <c r="E683" s="27"/>
      <c r="F683" s="27"/>
    </row>
    <row r="684" spans="3:6">
      <c r="C684" s="27"/>
      <c r="D684" s="27"/>
      <c r="E684" s="27"/>
      <c r="F684" s="27"/>
    </row>
    <row r="685" spans="3:6">
      <c r="C685" s="27"/>
      <c r="D685" s="27"/>
      <c r="E685" s="27"/>
      <c r="F685" s="27"/>
    </row>
    <row r="686" spans="3:6">
      <c r="C686" s="27"/>
      <c r="D686" s="27"/>
      <c r="E686" s="27"/>
      <c r="F686" s="27"/>
    </row>
    <row r="687" spans="3:6">
      <c r="C687" s="27"/>
      <c r="D687" s="27"/>
      <c r="E687" s="27"/>
      <c r="F687" s="27"/>
    </row>
    <row r="688" spans="3:6">
      <c r="C688" s="27"/>
      <c r="D688" s="27"/>
      <c r="E688" s="27"/>
      <c r="F688" s="27"/>
    </row>
    <row r="689" spans="3:6">
      <c r="C689" s="27"/>
      <c r="D689" s="27"/>
      <c r="E689" s="27"/>
      <c r="F689" s="27"/>
    </row>
    <row r="690" spans="3:6">
      <c r="C690" s="27"/>
      <c r="D690" s="27"/>
      <c r="E690" s="27"/>
      <c r="F690" s="27"/>
    </row>
    <row r="691" spans="3:6">
      <c r="C691" s="27"/>
      <c r="D691" s="27"/>
      <c r="E691" s="27"/>
      <c r="F691" s="27"/>
    </row>
    <row r="692" spans="3:6">
      <c r="C692" s="27"/>
      <c r="D692" s="27"/>
      <c r="E692" s="27"/>
      <c r="F692" s="27"/>
    </row>
    <row r="693" spans="3:6">
      <c r="C693" s="27"/>
      <c r="D693" s="27"/>
      <c r="E693" s="27"/>
      <c r="F693" s="27"/>
    </row>
    <row r="694" spans="3:6">
      <c r="C694" s="27"/>
      <c r="D694" s="27"/>
      <c r="E694" s="27"/>
      <c r="F694" s="27"/>
    </row>
    <row r="695" spans="3:6">
      <c r="C695" s="27"/>
      <c r="D695" s="27"/>
      <c r="E695" s="27"/>
      <c r="F695" s="27"/>
    </row>
    <row r="696" spans="3:6">
      <c r="C696" s="27"/>
      <c r="D696" s="27"/>
      <c r="E696" s="27"/>
      <c r="F696" s="27"/>
    </row>
    <row r="697" spans="3:6">
      <c r="C697" s="27"/>
      <c r="D697" s="27"/>
      <c r="E697" s="27"/>
      <c r="F697" s="27"/>
    </row>
    <row r="698" spans="3:6">
      <c r="C698" s="27"/>
      <c r="D698" s="27"/>
      <c r="E698" s="27"/>
      <c r="F698" s="27"/>
    </row>
    <row r="699" spans="3:6">
      <c r="C699" s="27"/>
      <c r="D699" s="27"/>
      <c r="E699" s="27"/>
      <c r="F699" s="27"/>
    </row>
    <row r="700" spans="3:6">
      <c r="C700" s="27"/>
      <c r="D700" s="27"/>
      <c r="E700" s="27"/>
      <c r="F700" s="27"/>
    </row>
    <row r="701" spans="3:6">
      <c r="C701" s="27"/>
      <c r="D701" s="27"/>
      <c r="E701" s="27"/>
      <c r="F701" s="27"/>
    </row>
    <row r="702" spans="3:6">
      <c r="C702" s="27"/>
      <c r="D702" s="27"/>
      <c r="E702" s="27"/>
      <c r="F702" s="27"/>
    </row>
    <row r="703" spans="3:6">
      <c r="C703" s="27"/>
      <c r="D703" s="27"/>
      <c r="E703" s="27"/>
      <c r="F703" s="27"/>
    </row>
    <row r="704" spans="3:6">
      <c r="C704" s="27"/>
      <c r="D704" s="27"/>
      <c r="E704" s="27"/>
      <c r="F704" s="27"/>
    </row>
    <row r="705" spans="3:6">
      <c r="C705" s="27"/>
      <c r="D705" s="27"/>
      <c r="E705" s="27"/>
      <c r="F705" s="27"/>
    </row>
    <row r="706" spans="3:6">
      <c r="C706" s="27"/>
      <c r="D706" s="27"/>
      <c r="E706" s="27"/>
      <c r="F706" s="27"/>
    </row>
    <row r="707" spans="3:6">
      <c r="C707" s="27"/>
      <c r="D707" s="27"/>
      <c r="E707" s="27"/>
      <c r="F707" s="27"/>
    </row>
    <row r="708" spans="3:6">
      <c r="C708" s="27"/>
      <c r="D708" s="27"/>
      <c r="E708" s="27"/>
      <c r="F708" s="27"/>
    </row>
    <row r="709" spans="3:6">
      <c r="C709" s="27"/>
      <c r="D709" s="27"/>
      <c r="E709" s="27"/>
      <c r="F709" s="27"/>
    </row>
    <row r="710" spans="3:6">
      <c r="C710" s="27"/>
      <c r="D710" s="27"/>
      <c r="E710" s="27"/>
      <c r="F710" s="27"/>
    </row>
    <row r="711" spans="3:6">
      <c r="C711" s="27"/>
      <c r="D711" s="27"/>
      <c r="E711" s="27"/>
      <c r="F711" s="27"/>
    </row>
    <row r="712" spans="3:6">
      <c r="C712" s="27"/>
      <c r="D712" s="27"/>
      <c r="E712" s="27"/>
      <c r="F712" s="27"/>
    </row>
    <row r="713" spans="3:6">
      <c r="C713" s="27"/>
      <c r="D713" s="27"/>
      <c r="E713" s="27"/>
      <c r="F713" s="27"/>
    </row>
    <row r="714" spans="3:6">
      <c r="C714" s="27"/>
      <c r="D714" s="27"/>
      <c r="E714" s="27"/>
      <c r="F714" s="27"/>
    </row>
    <row r="715" spans="3:6">
      <c r="C715" s="27"/>
      <c r="D715" s="27"/>
      <c r="E715" s="27"/>
      <c r="F715" s="27"/>
    </row>
    <row r="716" spans="3:6">
      <c r="C716" s="27"/>
      <c r="D716" s="27"/>
      <c r="E716" s="27"/>
      <c r="F716" s="27"/>
    </row>
    <row r="717" spans="3:6">
      <c r="C717" s="27"/>
      <c r="D717" s="27"/>
      <c r="E717" s="27"/>
      <c r="F717" s="27"/>
    </row>
    <row r="718" spans="3:6">
      <c r="C718" s="27"/>
      <c r="D718" s="27"/>
      <c r="E718" s="27"/>
      <c r="F718" s="27"/>
    </row>
    <row r="719" spans="3:6">
      <c r="C719" s="27"/>
      <c r="D719" s="27"/>
      <c r="E719" s="27"/>
      <c r="F719" s="27"/>
    </row>
    <row r="720" spans="3:6">
      <c r="C720" s="27"/>
      <c r="D720" s="27"/>
      <c r="E720" s="27"/>
      <c r="F720" s="27"/>
    </row>
    <row r="721" spans="3:6">
      <c r="C721" s="27"/>
      <c r="D721" s="27"/>
      <c r="E721" s="27"/>
      <c r="F721" s="27"/>
    </row>
    <row r="722" spans="3:6">
      <c r="C722" s="27"/>
      <c r="D722" s="27"/>
      <c r="E722" s="27"/>
      <c r="F722" s="27"/>
    </row>
    <row r="723" spans="3:6">
      <c r="C723" s="27"/>
      <c r="D723" s="27"/>
      <c r="E723" s="27"/>
      <c r="F723" s="27"/>
    </row>
    <row r="724" spans="3:6">
      <c r="C724" s="27"/>
      <c r="D724" s="27"/>
      <c r="E724" s="27"/>
      <c r="F724" s="27"/>
    </row>
    <row r="725" spans="3:6">
      <c r="C725" s="27"/>
      <c r="D725" s="27"/>
      <c r="E725" s="27"/>
      <c r="F725" s="27"/>
    </row>
    <row r="726" spans="3:6">
      <c r="C726" s="27"/>
      <c r="D726" s="27"/>
      <c r="E726" s="27"/>
      <c r="F726" s="27"/>
    </row>
    <row r="727" spans="3:6">
      <c r="C727" s="27"/>
      <c r="D727" s="27"/>
      <c r="E727" s="27"/>
      <c r="F727" s="27"/>
    </row>
    <row r="728" spans="3:6">
      <c r="C728" s="27"/>
      <c r="D728" s="27"/>
      <c r="E728" s="27"/>
      <c r="F728" s="27"/>
    </row>
    <row r="729" spans="3:6">
      <c r="C729" s="27"/>
      <c r="D729" s="27"/>
      <c r="E729" s="27"/>
      <c r="F729" s="27"/>
    </row>
    <row r="730" spans="3:6">
      <c r="C730" s="27"/>
      <c r="D730" s="27"/>
      <c r="E730" s="27"/>
      <c r="F730" s="27"/>
    </row>
    <row r="731" spans="3:6">
      <c r="C731" s="27"/>
      <c r="D731" s="27"/>
      <c r="E731" s="27"/>
      <c r="F731" s="27"/>
    </row>
    <row r="732" spans="3:6">
      <c r="C732" s="27"/>
      <c r="D732" s="27"/>
      <c r="E732" s="27"/>
      <c r="F732" s="27"/>
    </row>
    <row r="733" spans="3:6">
      <c r="C733" s="27"/>
      <c r="D733" s="27"/>
      <c r="E733" s="27"/>
      <c r="F733" s="27"/>
    </row>
    <row r="734" spans="3:6">
      <c r="C734" s="27"/>
      <c r="D734" s="27"/>
      <c r="E734" s="27"/>
      <c r="F734" s="27"/>
    </row>
    <row r="735" spans="3:6">
      <c r="C735" s="27"/>
      <c r="D735" s="27"/>
      <c r="E735" s="27"/>
      <c r="F735" s="27"/>
    </row>
    <row r="736" spans="3:6">
      <c r="C736" s="27"/>
      <c r="D736" s="27"/>
      <c r="E736" s="27"/>
      <c r="F736" s="27"/>
    </row>
    <row r="737" spans="3:6">
      <c r="C737" s="27"/>
      <c r="D737" s="27"/>
      <c r="E737" s="27"/>
      <c r="F737" s="27"/>
    </row>
    <row r="738" spans="3:6">
      <c r="C738" s="27"/>
      <c r="D738" s="27"/>
      <c r="E738" s="27"/>
      <c r="F738" s="27"/>
    </row>
    <row r="739" spans="3:6">
      <c r="C739" s="27"/>
      <c r="D739" s="27"/>
      <c r="E739" s="27"/>
      <c r="F739" s="27"/>
    </row>
    <row r="740" spans="3:6">
      <c r="C740" s="27"/>
      <c r="D740" s="27"/>
      <c r="E740" s="27"/>
      <c r="F740" s="27"/>
    </row>
    <row r="741" spans="3:6">
      <c r="C741" s="27"/>
      <c r="D741" s="27"/>
      <c r="E741" s="27"/>
      <c r="F741" s="27"/>
    </row>
    <row r="742" spans="3:6">
      <c r="C742" s="27"/>
      <c r="D742" s="27"/>
      <c r="E742" s="27"/>
      <c r="F742" s="27"/>
    </row>
    <row r="743" spans="3:6">
      <c r="C743" s="27"/>
      <c r="D743" s="27"/>
      <c r="E743" s="27"/>
      <c r="F743" s="27"/>
    </row>
    <row r="744" spans="3:6">
      <c r="C744" s="27"/>
      <c r="D744" s="27"/>
      <c r="E744" s="27"/>
      <c r="F744" s="27"/>
    </row>
    <row r="745" spans="3:6">
      <c r="C745" s="27"/>
      <c r="D745" s="27"/>
      <c r="E745" s="27"/>
      <c r="F745" s="27"/>
    </row>
    <row r="746" spans="3:6">
      <c r="C746" s="27"/>
      <c r="D746" s="27"/>
      <c r="E746" s="27"/>
      <c r="F746" s="27"/>
    </row>
    <row r="747" spans="3:6">
      <c r="C747" s="27"/>
      <c r="D747" s="27"/>
      <c r="E747" s="27"/>
      <c r="F747" s="27"/>
    </row>
    <row r="748" spans="3:6">
      <c r="C748" s="27"/>
      <c r="D748" s="27"/>
      <c r="E748" s="27"/>
      <c r="F748" s="27"/>
    </row>
    <row r="749" spans="3:6">
      <c r="C749" s="27"/>
      <c r="D749" s="27"/>
      <c r="E749" s="27"/>
      <c r="F749" s="27"/>
    </row>
    <row r="750" spans="3:6">
      <c r="C750" s="27"/>
      <c r="D750" s="27"/>
      <c r="E750" s="27"/>
      <c r="F750" s="27"/>
    </row>
    <row r="751" spans="3:6">
      <c r="C751" s="27"/>
      <c r="D751" s="27"/>
      <c r="E751" s="27"/>
      <c r="F751" s="27"/>
    </row>
    <row r="752" spans="3:6">
      <c r="C752" s="27"/>
      <c r="D752" s="27"/>
      <c r="E752" s="27"/>
      <c r="F752" s="27"/>
    </row>
    <row r="753" spans="3:6">
      <c r="C753" s="27"/>
      <c r="D753" s="27"/>
      <c r="E753" s="27"/>
      <c r="F753" s="27"/>
    </row>
    <row r="754" spans="3:6">
      <c r="C754" s="27"/>
      <c r="D754" s="27"/>
      <c r="E754" s="27"/>
      <c r="F754" s="27"/>
    </row>
    <row r="755" spans="3:6">
      <c r="C755" s="27"/>
      <c r="D755" s="27"/>
      <c r="E755" s="27"/>
      <c r="F755" s="27"/>
    </row>
    <row r="756" spans="3:6">
      <c r="C756" s="27"/>
      <c r="D756" s="27"/>
      <c r="E756" s="27"/>
      <c r="F756" s="27"/>
    </row>
    <row r="757" spans="3:6">
      <c r="C757" s="27"/>
      <c r="D757" s="27"/>
      <c r="E757" s="27"/>
      <c r="F757" s="27"/>
    </row>
    <row r="758" spans="3:6">
      <c r="C758" s="27"/>
      <c r="D758" s="27"/>
      <c r="E758" s="27"/>
      <c r="F758" s="27"/>
    </row>
    <row r="759" spans="3:6">
      <c r="C759" s="27"/>
      <c r="D759" s="27"/>
      <c r="E759" s="27"/>
      <c r="F759" s="27"/>
    </row>
    <row r="760" spans="3:6">
      <c r="C760" s="27"/>
      <c r="D760" s="27"/>
      <c r="E760" s="27"/>
      <c r="F760" s="27"/>
    </row>
    <row r="761" spans="3:6">
      <c r="C761" s="27"/>
      <c r="D761" s="27"/>
      <c r="E761" s="27"/>
      <c r="F761" s="27"/>
    </row>
    <row r="762" spans="3:6">
      <c r="C762" s="27"/>
      <c r="D762" s="27"/>
      <c r="E762" s="27"/>
      <c r="F762" s="27"/>
    </row>
    <row r="763" spans="3:6">
      <c r="C763" s="27"/>
      <c r="D763" s="27"/>
      <c r="E763" s="27"/>
      <c r="F763" s="27"/>
    </row>
    <row r="764" spans="3:6">
      <c r="C764" s="27"/>
      <c r="D764" s="27"/>
      <c r="E764" s="27"/>
      <c r="F764" s="27"/>
    </row>
    <row r="765" spans="3:6">
      <c r="C765" s="27"/>
      <c r="D765" s="27"/>
      <c r="E765" s="27"/>
      <c r="F765" s="27"/>
    </row>
    <row r="766" spans="3:6">
      <c r="C766" s="27"/>
      <c r="D766" s="27"/>
      <c r="E766" s="27"/>
      <c r="F766" s="27"/>
    </row>
    <row r="767" spans="3:6">
      <c r="C767" s="27"/>
      <c r="D767" s="27"/>
      <c r="E767" s="27"/>
      <c r="F767" s="27"/>
    </row>
    <row r="768" spans="3:6">
      <c r="C768" s="27"/>
    </row>
  </sheetData>
  <mergeCells count="2">
    <mergeCell ref="B1:E1"/>
    <mergeCell ref="G58:G60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R54"/>
  <sheetViews>
    <sheetView workbookViewId="0">
      <pane ySplit="3" topLeftCell="A4" activePane="bottomLeft" state="frozen"/>
      <selection pane="bottomLeft" activeCell="M23" sqref="M23"/>
    </sheetView>
  </sheetViews>
  <sheetFormatPr baseColWidth="10" defaultRowHeight="12.75"/>
  <cols>
    <col min="1" max="1" width="4.125" style="28" customWidth="1"/>
    <col min="2" max="2" width="23.25" style="28" customWidth="1"/>
    <col min="3" max="4" width="11" style="28"/>
    <col min="5" max="5" width="12.5" style="34" customWidth="1"/>
    <col min="6" max="6" width="2.375" style="28" customWidth="1"/>
    <col min="7" max="7" width="26.125" style="28" customWidth="1"/>
    <col min="8" max="8" width="6.125" style="28" customWidth="1"/>
    <col min="9" max="9" width="15.125" style="28" customWidth="1"/>
    <col min="10" max="10" width="9.75" style="28" customWidth="1"/>
    <col min="11" max="11" width="2.375" style="28" customWidth="1"/>
    <col min="12" max="12" width="5.25" style="28" customWidth="1"/>
    <col min="13" max="13" width="22.5" style="28" customWidth="1"/>
    <col min="14" max="14" width="10.75" style="28" customWidth="1"/>
    <col min="15" max="15" width="8.75" style="28" customWidth="1"/>
    <col min="16" max="16" width="9.875" style="28" customWidth="1"/>
    <col min="17" max="17" width="7.875" style="28" customWidth="1"/>
    <col min="18" max="18" width="10.125" style="28" customWidth="1"/>
    <col min="19" max="16384" width="11" style="28"/>
  </cols>
  <sheetData>
    <row r="1" spans="2:18" ht="48" customHeight="1">
      <c r="B1" s="97" t="s">
        <v>970</v>
      </c>
      <c r="C1" s="97"/>
      <c r="D1" s="97"/>
      <c r="E1" s="97"/>
      <c r="G1" s="102" t="s">
        <v>1080</v>
      </c>
      <c r="H1" s="102"/>
      <c r="I1" s="102"/>
      <c r="J1" s="102"/>
      <c r="L1" s="88" t="s">
        <v>1081</v>
      </c>
      <c r="M1" s="88"/>
      <c r="N1" s="88"/>
      <c r="O1" s="88"/>
      <c r="P1" s="88"/>
      <c r="Q1" s="88"/>
      <c r="R1" s="88"/>
    </row>
    <row r="2" spans="2:18" ht="27.75" customHeight="1">
      <c r="B2" s="103" t="s">
        <v>1074</v>
      </c>
      <c r="C2" s="105" t="s">
        <v>1075</v>
      </c>
      <c r="D2" s="105" t="s">
        <v>1076</v>
      </c>
      <c r="E2" s="107" t="s">
        <v>1077</v>
      </c>
      <c r="G2" s="115" t="s">
        <v>1073</v>
      </c>
      <c r="H2" s="115"/>
      <c r="I2" s="115"/>
      <c r="J2" s="115"/>
      <c r="L2" s="98" t="s">
        <v>968</v>
      </c>
      <c r="M2" s="100" t="s">
        <v>957</v>
      </c>
      <c r="N2" s="103" t="s">
        <v>1082</v>
      </c>
      <c r="O2" s="109" t="s">
        <v>1083</v>
      </c>
      <c r="P2" s="111" t="s">
        <v>1084</v>
      </c>
      <c r="Q2" s="113" t="s">
        <v>1085</v>
      </c>
      <c r="R2" s="111" t="s">
        <v>1086</v>
      </c>
    </row>
    <row r="3" spans="2:18" ht="22.5" customHeight="1">
      <c r="B3" s="104"/>
      <c r="C3" s="106"/>
      <c r="D3" s="106"/>
      <c r="E3" s="108"/>
      <c r="G3" s="76" t="s">
        <v>1078</v>
      </c>
      <c r="H3" s="77" t="s">
        <v>944</v>
      </c>
      <c r="I3" s="78" t="s">
        <v>1079</v>
      </c>
      <c r="J3" s="79" t="s">
        <v>939</v>
      </c>
      <c r="L3" s="99"/>
      <c r="M3" s="101"/>
      <c r="N3" s="104"/>
      <c r="O3" s="110"/>
      <c r="P3" s="112"/>
      <c r="Q3" s="114"/>
      <c r="R3" s="112"/>
    </row>
    <row r="4" spans="2:18">
      <c r="B4" s="55" t="s">
        <v>89</v>
      </c>
      <c r="C4" s="56">
        <v>14</v>
      </c>
      <c r="D4" s="56">
        <v>241.38</v>
      </c>
      <c r="E4" s="73">
        <v>17.239999999999998</v>
      </c>
      <c r="G4" s="55" t="s">
        <v>972</v>
      </c>
      <c r="H4" s="56">
        <v>10</v>
      </c>
      <c r="I4" s="56">
        <v>47.72</v>
      </c>
      <c r="J4" s="73">
        <v>4.7699999999999996</v>
      </c>
      <c r="L4" s="16" t="s">
        <v>958</v>
      </c>
      <c r="M4" s="59" t="s">
        <v>884</v>
      </c>
      <c r="N4" s="50">
        <v>62</v>
      </c>
      <c r="O4" s="41">
        <v>8.9208633093525176</v>
      </c>
      <c r="P4" s="50">
        <v>325.95</v>
      </c>
      <c r="Q4" s="42">
        <v>35.619058026445195</v>
      </c>
      <c r="R4" s="70">
        <v>5.26</v>
      </c>
    </row>
    <row r="5" spans="2:18">
      <c r="B5" s="55" t="s">
        <v>560</v>
      </c>
      <c r="C5" s="56">
        <v>3</v>
      </c>
      <c r="D5" s="56">
        <v>17.28</v>
      </c>
      <c r="E5" s="73">
        <v>5.76</v>
      </c>
      <c r="G5" s="55" t="s">
        <v>971</v>
      </c>
      <c r="H5" s="56">
        <v>12</v>
      </c>
      <c r="I5" s="56">
        <v>37.43</v>
      </c>
      <c r="J5" s="73">
        <v>3.12</v>
      </c>
      <c r="L5" s="60" t="s">
        <v>959</v>
      </c>
      <c r="M5" s="61" t="s">
        <v>955</v>
      </c>
      <c r="N5" s="55">
        <v>17</v>
      </c>
      <c r="O5" s="43">
        <v>2.4460431654676258</v>
      </c>
      <c r="P5" s="55">
        <v>78.66</v>
      </c>
      <c r="Q5" s="44">
        <v>8.5957818817615568</v>
      </c>
      <c r="R5" s="68">
        <v>4.63</v>
      </c>
    </row>
    <row r="6" spans="2:18">
      <c r="B6" s="55" t="s">
        <v>928</v>
      </c>
      <c r="C6" s="56">
        <v>2</v>
      </c>
      <c r="D6" s="56">
        <v>9.5500000000000007</v>
      </c>
      <c r="E6" s="73">
        <v>4.78</v>
      </c>
      <c r="G6" s="55" t="s">
        <v>945</v>
      </c>
      <c r="H6" s="56">
        <v>6</v>
      </c>
      <c r="I6" s="56">
        <v>7.83</v>
      </c>
      <c r="J6" s="73">
        <v>1.31</v>
      </c>
      <c r="L6" s="60" t="s">
        <v>960</v>
      </c>
      <c r="M6" s="62" t="s">
        <v>952</v>
      </c>
      <c r="N6" s="55">
        <v>14</v>
      </c>
      <c r="O6" s="43">
        <v>2.014388489208633</v>
      </c>
      <c r="P6" s="55">
        <v>50.89</v>
      </c>
      <c r="Q6" s="44">
        <v>5.5611408589225224</v>
      </c>
      <c r="R6" s="68">
        <v>3.63</v>
      </c>
    </row>
    <row r="7" spans="2:18">
      <c r="B7" s="55" t="s">
        <v>35</v>
      </c>
      <c r="C7" s="56">
        <v>10</v>
      </c>
      <c r="D7" s="56">
        <v>47.72</v>
      </c>
      <c r="E7" s="73">
        <v>4.7699999999999996</v>
      </c>
      <c r="G7" s="55" t="s">
        <v>82</v>
      </c>
      <c r="H7" s="56">
        <v>14</v>
      </c>
      <c r="I7" s="56">
        <v>11.67</v>
      </c>
      <c r="J7" s="73">
        <v>0.83</v>
      </c>
      <c r="L7" s="60" t="s">
        <v>961</v>
      </c>
      <c r="M7" s="61" t="s">
        <v>956</v>
      </c>
      <c r="N7" s="55">
        <v>4</v>
      </c>
      <c r="O7" s="43">
        <v>0.57553956834532372</v>
      </c>
      <c r="P7" s="55">
        <v>8.65</v>
      </c>
      <c r="Q7" s="44">
        <v>0.94525188503988633</v>
      </c>
      <c r="R7" s="68">
        <v>2.16</v>
      </c>
    </row>
    <row r="8" spans="2:18">
      <c r="B8" s="55" t="s">
        <v>817</v>
      </c>
      <c r="C8" s="56">
        <v>1</v>
      </c>
      <c r="D8" s="56">
        <v>4.7699999999999996</v>
      </c>
      <c r="E8" s="73">
        <v>4.7699999999999996</v>
      </c>
      <c r="G8" s="55" t="s">
        <v>941</v>
      </c>
      <c r="H8" s="56">
        <v>219</v>
      </c>
      <c r="I8" s="56">
        <v>138.38</v>
      </c>
      <c r="J8" s="73">
        <v>0.63</v>
      </c>
      <c r="L8" s="60" t="s">
        <v>962</v>
      </c>
      <c r="M8" s="62" t="s">
        <v>953</v>
      </c>
      <c r="N8" s="55">
        <v>28</v>
      </c>
      <c r="O8" s="43">
        <v>4.028776978417266</v>
      </c>
      <c r="P8" s="55">
        <v>57.63</v>
      </c>
      <c r="Q8" s="44">
        <v>6.2976723855316354</v>
      </c>
      <c r="R8" s="68">
        <v>2.06</v>
      </c>
    </row>
    <row r="9" spans="2:18">
      <c r="B9" s="55" t="s">
        <v>198</v>
      </c>
      <c r="C9" s="56">
        <v>3</v>
      </c>
      <c r="D9" s="56">
        <v>14.08</v>
      </c>
      <c r="E9" s="73">
        <v>4.6900000000000004</v>
      </c>
      <c r="G9" s="55" t="s">
        <v>86</v>
      </c>
      <c r="H9" s="56">
        <v>10</v>
      </c>
      <c r="I9" s="56">
        <v>5.8</v>
      </c>
      <c r="J9" s="73">
        <v>0.57999999999999996</v>
      </c>
      <c r="L9" s="60" t="s">
        <v>963</v>
      </c>
      <c r="M9" s="62" t="s">
        <v>951</v>
      </c>
      <c r="N9" s="55">
        <v>14</v>
      </c>
      <c r="O9" s="43">
        <v>2.014388489208633</v>
      </c>
      <c r="P9" s="55">
        <v>24.42</v>
      </c>
      <c r="Q9" s="44">
        <v>2.6685608130258989</v>
      </c>
      <c r="R9" s="68">
        <v>1.74</v>
      </c>
    </row>
    <row r="10" spans="2:18">
      <c r="B10" s="55" t="s">
        <v>58</v>
      </c>
      <c r="C10" s="56">
        <v>3</v>
      </c>
      <c r="D10" s="56">
        <v>14.08</v>
      </c>
      <c r="E10" s="73">
        <v>4.6900000000000004</v>
      </c>
      <c r="G10" s="55" t="s">
        <v>942</v>
      </c>
      <c r="H10" s="56">
        <v>212</v>
      </c>
      <c r="I10" s="56">
        <v>13.25</v>
      </c>
      <c r="J10" s="73">
        <v>0.06</v>
      </c>
      <c r="L10" s="60" t="s">
        <v>964</v>
      </c>
      <c r="M10" s="61" t="s">
        <v>954</v>
      </c>
      <c r="N10" s="55">
        <v>73</v>
      </c>
      <c r="O10" s="43">
        <v>10.503597122302159</v>
      </c>
      <c r="P10" s="55">
        <v>106.82</v>
      </c>
      <c r="Q10" s="44">
        <v>11.673041197683313</v>
      </c>
      <c r="R10" s="68">
        <v>1.46</v>
      </c>
    </row>
    <row r="11" spans="2:18">
      <c r="B11" s="55" t="s">
        <v>207</v>
      </c>
      <c r="C11" s="56">
        <v>6</v>
      </c>
      <c r="D11" s="56">
        <v>28.1</v>
      </c>
      <c r="E11" s="73">
        <v>4.68</v>
      </c>
      <c r="G11" s="69" t="s">
        <v>946</v>
      </c>
      <c r="H11" s="53">
        <v>483</v>
      </c>
      <c r="I11" s="53">
        <v>262.08</v>
      </c>
      <c r="J11" s="95">
        <v>0.54</v>
      </c>
      <c r="L11" s="17" t="s">
        <v>965</v>
      </c>
      <c r="M11" s="63" t="s">
        <v>950</v>
      </c>
      <c r="N11" s="52">
        <v>483</v>
      </c>
      <c r="O11" s="45">
        <v>69.496402877697847</v>
      </c>
      <c r="P11" s="52">
        <v>262.08</v>
      </c>
      <c r="Q11" s="46">
        <v>28.63949295158999</v>
      </c>
      <c r="R11" s="74">
        <v>0.54</v>
      </c>
    </row>
    <row r="12" spans="2:18">
      <c r="B12" s="55" t="s">
        <v>924</v>
      </c>
      <c r="C12" s="56">
        <v>7</v>
      </c>
      <c r="D12" s="56">
        <v>32.659999999999997</v>
      </c>
      <c r="E12" s="73">
        <v>4.67</v>
      </c>
      <c r="G12" s="67" t="s">
        <v>947</v>
      </c>
      <c r="H12" s="71">
        <v>69.5</v>
      </c>
      <c r="I12" s="71">
        <v>28.64</v>
      </c>
      <c r="J12" s="96"/>
      <c r="L12" s="64"/>
      <c r="M12" s="17" t="s">
        <v>969</v>
      </c>
      <c r="N12" s="48">
        <v>695</v>
      </c>
      <c r="O12" s="47">
        <v>100</v>
      </c>
      <c r="P12" s="65">
        <v>915.1</v>
      </c>
      <c r="Q12" s="48">
        <v>100</v>
      </c>
      <c r="R12" s="66">
        <v>1.32</v>
      </c>
    </row>
    <row r="13" spans="2:18">
      <c r="B13" s="55" t="s">
        <v>935</v>
      </c>
      <c r="C13" s="56">
        <v>1</v>
      </c>
      <c r="D13" s="56">
        <v>4.4800000000000004</v>
      </c>
      <c r="E13" s="73">
        <v>4.4800000000000004</v>
      </c>
    </row>
    <row r="14" spans="2:18">
      <c r="B14" s="55" t="s">
        <v>934</v>
      </c>
      <c r="C14" s="56">
        <v>2</v>
      </c>
      <c r="D14" s="56">
        <v>8.83</v>
      </c>
      <c r="E14" s="73">
        <v>4.42</v>
      </c>
      <c r="G14" s="50" t="s">
        <v>928</v>
      </c>
      <c r="H14" s="51">
        <v>2</v>
      </c>
      <c r="I14" s="51">
        <v>9.5500000000000007</v>
      </c>
      <c r="J14" s="54">
        <v>4.78</v>
      </c>
    </row>
    <row r="15" spans="2:18">
      <c r="B15" s="55" t="s">
        <v>923</v>
      </c>
      <c r="C15" s="56">
        <v>12</v>
      </c>
      <c r="D15" s="56">
        <v>37.43</v>
      </c>
      <c r="E15" s="73">
        <v>3.12</v>
      </c>
      <c r="G15" s="55" t="s">
        <v>924</v>
      </c>
      <c r="H15" s="56">
        <v>7</v>
      </c>
      <c r="I15" s="56">
        <v>32.659999999999997</v>
      </c>
      <c r="J15" s="73">
        <v>4.67</v>
      </c>
    </row>
    <row r="16" spans="2:18">
      <c r="B16" s="55" t="s">
        <v>925</v>
      </c>
      <c r="C16" s="56">
        <v>3</v>
      </c>
      <c r="D16" s="56">
        <v>8.6199999999999992</v>
      </c>
      <c r="E16" s="73">
        <v>2.87</v>
      </c>
      <c r="G16" s="55" t="s">
        <v>925</v>
      </c>
      <c r="H16" s="56">
        <v>3</v>
      </c>
      <c r="I16" s="56">
        <v>8.6199999999999992</v>
      </c>
      <c r="J16" s="73">
        <v>2.87</v>
      </c>
    </row>
    <row r="17" spans="2:10">
      <c r="B17" s="55" t="s">
        <v>648</v>
      </c>
      <c r="C17" s="56">
        <v>4</v>
      </c>
      <c r="D17" s="56">
        <v>10.58</v>
      </c>
      <c r="E17" s="73">
        <v>2.65</v>
      </c>
      <c r="G17" s="55" t="s">
        <v>648</v>
      </c>
      <c r="H17" s="56">
        <v>4</v>
      </c>
      <c r="I17" s="56">
        <v>10.58</v>
      </c>
      <c r="J17" s="73">
        <v>2.65</v>
      </c>
    </row>
    <row r="18" spans="2:10">
      <c r="B18" s="55" t="s">
        <v>926</v>
      </c>
      <c r="C18" s="56">
        <v>7</v>
      </c>
      <c r="D18" s="56">
        <v>18.23</v>
      </c>
      <c r="E18" s="73">
        <v>2.6</v>
      </c>
      <c r="G18" s="55" t="s">
        <v>926</v>
      </c>
      <c r="H18" s="56">
        <v>7</v>
      </c>
      <c r="I18" s="56">
        <v>18.23</v>
      </c>
      <c r="J18" s="73">
        <v>2.6</v>
      </c>
    </row>
    <row r="19" spans="2:10">
      <c r="B19" s="55" t="s">
        <v>929</v>
      </c>
      <c r="C19" s="56">
        <v>2</v>
      </c>
      <c r="D19" s="56">
        <v>5.18</v>
      </c>
      <c r="E19" s="73">
        <v>2.59</v>
      </c>
      <c r="G19" s="55" t="s">
        <v>929</v>
      </c>
      <c r="H19" s="56">
        <v>2</v>
      </c>
      <c r="I19" s="56">
        <v>5.18</v>
      </c>
      <c r="J19" s="73">
        <v>2.59</v>
      </c>
    </row>
    <row r="20" spans="2:10">
      <c r="B20" s="55" t="s">
        <v>940</v>
      </c>
      <c r="C20" s="56">
        <v>2</v>
      </c>
      <c r="D20" s="56">
        <v>5.12</v>
      </c>
      <c r="E20" s="73">
        <v>2.56</v>
      </c>
      <c r="G20" s="55" t="s">
        <v>358</v>
      </c>
      <c r="H20" s="56">
        <v>4</v>
      </c>
      <c r="I20" s="56">
        <v>9.4700000000000006</v>
      </c>
      <c r="J20" s="73">
        <v>2.37</v>
      </c>
    </row>
    <row r="21" spans="2:10">
      <c r="B21" s="55" t="s">
        <v>358</v>
      </c>
      <c r="C21" s="56">
        <v>4</v>
      </c>
      <c r="D21" s="56">
        <v>9.4700000000000006</v>
      </c>
      <c r="E21" s="73">
        <v>2.37</v>
      </c>
      <c r="G21" s="55" t="s">
        <v>108</v>
      </c>
      <c r="H21" s="56">
        <v>10</v>
      </c>
      <c r="I21" s="56">
        <v>21.73</v>
      </c>
      <c r="J21" s="73">
        <v>2.17</v>
      </c>
    </row>
    <row r="22" spans="2:10">
      <c r="B22" s="55" t="s">
        <v>108</v>
      </c>
      <c r="C22" s="56">
        <v>10</v>
      </c>
      <c r="D22" s="56">
        <v>21.73</v>
      </c>
      <c r="E22" s="73">
        <v>2.17</v>
      </c>
      <c r="G22" s="55" t="s">
        <v>162</v>
      </c>
      <c r="H22" s="56">
        <v>9</v>
      </c>
      <c r="I22" s="56">
        <v>17.47</v>
      </c>
      <c r="J22" s="73">
        <v>1.94</v>
      </c>
    </row>
    <row r="23" spans="2:10">
      <c r="B23" s="55" t="s">
        <v>162</v>
      </c>
      <c r="C23" s="56">
        <v>9</v>
      </c>
      <c r="D23" s="56">
        <v>17.47</v>
      </c>
      <c r="E23" s="73">
        <v>1.94</v>
      </c>
      <c r="G23" s="55" t="s">
        <v>936</v>
      </c>
      <c r="H23" s="56">
        <v>1</v>
      </c>
      <c r="I23" s="56">
        <v>1.66</v>
      </c>
      <c r="J23" s="73">
        <v>1.66</v>
      </c>
    </row>
    <row r="24" spans="2:10">
      <c r="B24" s="55" t="s">
        <v>936</v>
      </c>
      <c r="C24" s="56">
        <v>1</v>
      </c>
      <c r="D24" s="56">
        <v>1.66</v>
      </c>
      <c r="E24" s="73">
        <v>1.66</v>
      </c>
      <c r="G24" s="55" t="s">
        <v>930</v>
      </c>
      <c r="H24" s="56">
        <v>1</v>
      </c>
      <c r="I24" s="56">
        <v>1.6</v>
      </c>
      <c r="J24" s="73">
        <v>1.6</v>
      </c>
    </row>
    <row r="25" spans="2:10">
      <c r="B25" s="55" t="s">
        <v>930</v>
      </c>
      <c r="C25" s="56">
        <v>1</v>
      </c>
      <c r="D25" s="56">
        <v>1.6</v>
      </c>
      <c r="E25" s="73">
        <v>1.6</v>
      </c>
      <c r="G25" s="55" t="s">
        <v>60</v>
      </c>
      <c r="H25" s="56">
        <v>10</v>
      </c>
      <c r="I25" s="56">
        <v>14.78</v>
      </c>
      <c r="J25" s="73">
        <v>1.48</v>
      </c>
    </row>
    <row r="26" spans="2:10">
      <c r="B26" s="55" t="s">
        <v>19</v>
      </c>
      <c r="C26" s="56">
        <v>45</v>
      </c>
      <c r="D26" s="56">
        <v>70.97</v>
      </c>
      <c r="E26" s="73">
        <v>1.58</v>
      </c>
      <c r="G26" s="55" t="s">
        <v>30</v>
      </c>
      <c r="H26" s="56">
        <v>36</v>
      </c>
      <c r="I26" s="56">
        <v>52.73</v>
      </c>
      <c r="J26" s="73">
        <v>1.46</v>
      </c>
    </row>
    <row r="27" spans="2:10">
      <c r="B27" s="55" t="s">
        <v>638</v>
      </c>
      <c r="C27" s="56">
        <v>1</v>
      </c>
      <c r="D27" s="56">
        <v>1.57</v>
      </c>
      <c r="E27" s="73">
        <v>1.57</v>
      </c>
      <c r="G27" s="55" t="s">
        <v>347</v>
      </c>
      <c r="H27" s="56">
        <v>3</v>
      </c>
      <c r="I27" s="56">
        <v>4.33</v>
      </c>
      <c r="J27" s="73">
        <v>1.44</v>
      </c>
    </row>
    <row r="28" spans="2:10">
      <c r="B28" s="55" t="s">
        <v>60</v>
      </c>
      <c r="C28" s="56">
        <v>10</v>
      </c>
      <c r="D28" s="56">
        <v>14.78</v>
      </c>
      <c r="E28" s="73">
        <v>1.48</v>
      </c>
      <c r="G28" s="55" t="s">
        <v>927</v>
      </c>
      <c r="H28" s="56">
        <v>1</v>
      </c>
      <c r="I28" s="56">
        <v>1.44</v>
      </c>
      <c r="J28" s="73">
        <v>1.44</v>
      </c>
    </row>
    <row r="29" spans="2:10">
      <c r="B29" s="55" t="s">
        <v>30</v>
      </c>
      <c r="C29" s="56">
        <v>36</v>
      </c>
      <c r="D29" s="56">
        <v>52.73</v>
      </c>
      <c r="E29" s="73">
        <v>1.46</v>
      </c>
      <c r="G29" s="55" t="s">
        <v>931</v>
      </c>
      <c r="H29" s="56">
        <v>1</v>
      </c>
      <c r="I29" s="56">
        <v>1.28</v>
      </c>
      <c r="J29" s="73">
        <v>1.28</v>
      </c>
    </row>
    <row r="30" spans="2:10">
      <c r="B30" s="55" t="s">
        <v>347</v>
      </c>
      <c r="C30" s="56">
        <v>3</v>
      </c>
      <c r="D30" s="56">
        <v>4.33</v>
      </c>
      <c r="E30" s="73">
        <v>1.44</v>
      </c>
      <c r="G30" s="55" t="s">
        <v>91</v>
      </c>
      <c r="H30" s="56">
        <v>18</v>
      </c>
      <c r="I30" s="56">
        <v>21.84</v>
      </c>
      <c r="J30" s="73">
        <v>1.21</v>
      </c>
    </row>
    <row r="31" spans="2:10">
      <c r="B31" s="55" t="s">
        <v>927</v>
      </c>
      <c r="C31" s="56">
        <v>1</v>
      </c>
      <c r="D31" s="56">
        <v>1.44</v>
      </c>
      <c r="E31" s="73">
        <v>1.44</v>
      </c>
      <c r="G31" s="55" t="s">
        <v>228</v>
      </c>
      <c r="H31" s="56">
        <v>5</v>
      </c>
      <c r="I31" s="56">
        <v>4.82</v>
      </c>
      <c r="J31" s="73">
        <v>0.96</v>
      </c>
    </row>
    <row r="32" spans="2:10">
      <c r="B32" s="55" t="s">
        <v>945</v>
      </c>
      <c r="C32" s="56">
        <v>6</v>
      </c>
      <c r="D32" s="56">
        <v>7.83</v>
      </c>
      <c r="E32" s="73">
        <v>1.31</v>
      </c>
      <c r="G32" s="55" t="s">
        <v>76</v>
      </c>
      <c r="H32" s="56">
        <v>2</v>
      </c>
      <c r="I32" s="56">
        <v>0.94</v>
      </c>
      <c r="J32" s="73">
        <v>0.47</v>
      </c>
    </row>
    <row r="33" spans="2:10">
      <c r="B33" s="55" t="s">
        <v>469</v>
      </c>
      <c r="C33" s="56">
        <v>2</v>
      </c>
      <c r="D33" s="56">
        <v>2.6</v>
      </c>
      <c r="E33" s="73">
        <v>1.3</v>
      </c>
      <c r="G33" s="55" t="s">
        <v>802</v>
      </c>
      <c r="H33" s="56">
        <v>1</v>
      </c>
      <c r="I33" s="56">
        <v>0.38</v>
      </c>
      <c r="J33" s="73">
        <v>0.38</v>
      </c>
    </row>
    <row r="34" spans="2:10">
      <c r="B34" s="55" t="s">
        <v>931</v>
      </c>
      <c r="C34" s="56">
        <v>1</v>
      </c>
      <c r="D34" s="56">
        <v>1.28</v>
      </c>
      <c r="E34" s="73">
        <v>1.28</v>
      </c>
      <c r="G34" s="55" t="s">
        <v>933</v>
      </c>
      <c r="H34" s="56">
        <v>1</v>
      </c>
      <c r="I34" s="56">
        <v>0.32</v>
      </c>
      <c r="J34" s="73">
        <v>0.32</v>
      </c>
    </row>
    <row r="35" spans="2:10">
      <c r="B35" s="55" t="s">
        <v>91</v>
      </c>
      <c r="C35" s="56">
        <v>18</v>
      </c>
      <c r="D35" s="56">
        <v>21.84</v>
      </c>
      <c r="E35" s="73">
        <v>1.21</v>
      </c>
      <c r="G35" s="55" t="s">
        <v>846</v>
      </c>
      <c r="H35" s="56">
        <v>1</v>
      </c>
      <c r="I35" s="56">
        <v>0.15</v>
      </c>
      <c r="J35" s="73">
        <v>0.15</v>
      </c>
    </row>
    <row r="36" spans="2:10">
      <c r="B36" s="55" t="s">
        <v>228</v>
      </c>
      <c r="C36" s="56">
        <v>5</v>
      </c>
      <c r="D36" s="56">
        <v>4.82</v>
      </c>
      <c r="E36" s="73">
        <v>0.96</v>
      </c>
      <c r="G36" s="69" t="s">
        <v>948</v>
      </c>
      <c r="H36" s="53">
        <v>129</v>
      </c>
      <c r="I36" s="53">
        <v>239.76</v>
      </c>
      <c r="J36" s="95">
        <v>1.86</v>
      </c>
    </row>
    <row r="37" spans="2:10">
      <c r="B37" s="55" t="s">
        <v>82</v>
      </c>
      <c r="C37" s="56">
        <v>14</v>
      </c>
      <c r="D37" s="56">
        <v>11.67</v>
      </c>
      <c r="E37" s="73">
        <v>0.83</v>
      </c>
      <c r="G37" s="67" t="s">
        <v>947</v>
      </c>
      <c r="H37" s="71">
        <v>18.559999999999999</v>
      </c>
      <c r="I37" s="71">
        <v>26.2</v>
      </c>
      <c r="J37" s="96"/>
    </row>
    <row r="38" spans="2:10">
      <c r="B38" s="55" t="s">
        <v>941</v>
      </c>
      <c r="C38" s="56">
        <v>219</v>
      </c>
      <c r="D38" s="56">
        <v>138.38</v>
      </c>
      <c r="E38" s="73">
        <v>0.63</v>
      </c>
    </row>
    <row r="39" spans="2:10">
      <c r="B39" s="55" t="s">
        <v>86</v>
      </c>
      <c r="C39" s="56">
        <v>10</v>
      </c>
      <c r="D39" s="56">
        <v>5.8</v>
      </c>
      <c r="E39" s="73">
        <v>0.57999999999999996</v>
      </c>
      <c r="G39" s="50" t="s">
        <v>89</v>
      </c>
      <c r="H39" s="51">
        <v>14</v>
      </c>
      <c r="I39" s="51">
        <v>241.38</v>
      </c>
      <c r="J39" s="51">
        <v>17.239999999999998</v>
      </c>
    </row>
    <row r="40" spans="2:10">
      <c r="B40" s="55" t="s">
        <v>76</v>
      </c>
      <c r="C40" s="56">
        <v>2</v>
      </c>
      <c r="D40" s="56">
        <v>0.94</v>
      </c>
      <c r="E40" s="73">
        <v>0.47</v>
      </c>
      <c r="G40" s="55" t="s">
        <v>560</v>
      </c>
      <c r="H40" s="56">
        <v>3</v>
      </c>
      <c r="I40" s="56">
        <v>17.28</v>
      </c>
      <c r="J40" s="56">
        <v>5.76</v>
      </c>
    </row>
    <row r="41" spans="2:10">
      <c r="B41" s="55" t="s">
        <v>967</v>
      </c>
      <c r="C41" s="56">
        <v>1</v>
      </c>
      <c r="D41" s="56">
        <v>0.38</v>
      </c>
      <c r="E41" s="73">
        <v>0.38</v>
      </c>
      <c r="G41" s="55" t="s">
        <v>817</v>
      </c>
      <c r="H41" s="56">
        <v>1</v>
      </c>
      <c r="I41" s="56">
        <v>4.7699999999999996</v>
      </c>
      <c r="J41" s="56">
        <v>4.7699999999999996</v>
      </c>
    </row>
    <row r="42" spans="2:10">
      <c r="B42" s="55" t="s">
        <v>933</v>
      </c>
      <c r="C42" s="56">
        <v>1</v>
      </c>
      <c r="D42" s="56">
        <v>0.32</v>
      </c>
      <c r="E42" s="73">
        <v>0.32</v>
      </c>
      <c r="G42" s="55" t="s">
        <v>198</v>
      </c>
      <c r="H42" s="56">
        <v>3</v>
      </c>
      <c r="I42" s="56">
        <v>14.08</v>
      </c>
      <c r="J42" s="56">
        <v>4.6900000000000004</v>
      </c>
    </row>
    <row r="43" spans="2:10">
      <c r="B43" s="55" t="s">
        <v>846</v>
      </c>
      <c r="C43" s="56">
        <v>1</v>
      </c>
      <c r="D43" s="56">
        <v>0.15</v>
      </c>
      <c r="E43" s="73">
        <v>0.15</v>
      </c>
      <c r="G43" s="55" t="s">
        <v>58</v>
      </c>
      <c r="H43" s="56">
        <v>3</v>
      </c>
      <c r="I43" s="56">
        <v>14.08</v>
      </c>
      <c r="J43" s="56">
        <v>4.6900000000000004</v>
      </c>
    </row>
    <row r="44" spans="2:10">
      <c r="B44" s="55" t="s">
        <v>942</v>
      </c>
      <c r="C44" s="56">
        <v>212</v>
      </c>
      <c r="D44" s="56">
        <v>13.25</v>
      </c>
      <c r="E44" s="73">
        <v>0.06</v>
      </c>
      <c r="G44" s="55" t="s">
        <v>207</v>
      </c>
      <c r="H44" s="56">
        <v>6</v>
      </c>
      <c r="I44" s="56">
        <v>28.1</v>
      </c>
      <c r="J44" s="56">
        <v>4.68</v>
      </c>
    </row>
    <row r="45" spans="2:10">
      <c r="B45" s="57" t="s">
        <v>938</v>
      </c>
      <c r="C45" s="17">
        <v>695</v>
      </c>
      <c r="D45" s="49">
        <v>915.1</v>
      </c>
      <c r="E45" s="58"/>
      <c r="G45" s="55" t="s">
        <v>935</v>
      </c>
      <c r="H45" s="56">
        <v>1</v>
      </c>
      <c r="I45" s="56">
        <v>4.4800000000000004</v>
      </c>
      <c r="J45" s="56">
        <v>4.4800000000000004</v>
      </c>
    </row>
    <row r="46" spans="2:10">
      <c r="G46" s="55" t="s">
        <v>934</v>
      </c>
      <c r="H46" s="56">
        <v>2</v>
      </c>
      <c r="I46" s="56">
        <v>8.83</v>
      </c>
      <c r="J46" s="56">
        <v>4.42</v>
      </c>
    </row>
    <row r="47" spans="2:10">
      <c r="G47" s="55" t="s">
        <v>940</v>
      </c>
      <c r="H47" s="56">
        <v>2</v>
      </c>
      <c r="I47" s="56">
        <v>5.12</v>
      </c>
      <c r="J47" s="56">
        <v>2.56</v>
      </c>
    </row>
    <row r="48" spans="2:10">
      <c r="B48" s="28" t="s">
        <v>943</v>
      </c>
      <c r="G48" s="55" t="s">
        <v>19</v>
      </c>
      <c r="H48" s="56">
        <v>45</v>
      </c>
      <c r="I48" s="56">
        <v>70.97</v>
      </c>
      <c r="J48" s="56">
        <v>1.58</v>
      </c>
    </row>
    <row r="49" spans="2:10">
      <c r="B49" s="55" t="s">
        <v>295</v>
      </c>
      <c r="C49" s="56">
        <v>15</v>
      </c>
      <c r="D49" s="56">
        <v>0.51</v>
      </c>
      <c r="E49" s="73">
        <v>0.03</v>
      </c>
      <c r="G49" s="55" t="s">
        <v>638</v>
      </c>
      <c r="H49" s="56">
        <v>1</v>
      </c>
      <c r="I49" s="56">
        <v>1.57</v>
      </c>
      <c r="J49" s="56">
        <v>1.57</v>
      </c>
    </row>
    <row r="50" spans="2:10">
      <c r="B50" s="55" t="s">
        <v>792</v>
      </c>
      <c r="C50" s="56">
        <v>8</v>
      </c>
      <c r="D50" s="56">
        <v>0</v>
      </c>
      <c r="E50" s="73">
        <v>0</v>
      </c>
      <c r="G50" s="55" t="s">
        <v>469</v>
      </c>
      <c r="H50" s="56">
        <v>2</v>
      </c>
      <c r="I50" s="56">
        <v>2.6</v>
      </c>
      <c r="J50" s="56">
        <v>1.3</v>
      </c>
    </row>
    <row r="51" spans="2:10">
      <c r="B51" s="55" t="s">
        <v>786</v>
      </c>
      <c r="C51" s="56">
        <v>1</v>
      </c>
      <c r="D51" s="56">
        <v>0</v>
      </c>
      <c r="E51" s="73">
        <v>0</v>
      </c>
      <c r="G51" s="53" t="s">
        <v>949</v>
      </c>
      <c r="H51" s="53">
        <v>83</v>
      </c>
      <c r="I51" s="53">
        <v>413.26</v>
      </c>
      <c r="J51" s="95">
        <v>4.9800000000000004</v>
      </c>
    </row>
    <row r="52" spans="2:10">
      <c r="B52" s="55" t="s">
        <v>605</v>
      </c>
      <c r="C52" s="56">
        <v>1</v>
      </c>
      <c r="D52" s="56">
        <v>0</v>
      </c>
      <c r="E52" s="73">
        <v>0</v>
      </c>
      <c r="G52" s="72" t="s">
        <v>947</v>
      </c>
      <c r="H52" s="71">
        <v>11.94</v>
      </c>
      <c r="I52" s="71">
        <v>45.16</v>
      </c>
      <c r="J52" s="96"/>
    </row>
    <row r="53" spans="2:10">
      <c r="B53" s="55" t="s">
        <v>318</v>
      </c>
      <c r="C53" s="56">
        <v>1</v>
      </c>
      <c r="D53" s="56">
        <v>0</v>
      </c>
      <c r="E53" s="73">
        <v>0</v>
      </c>
    </row>
    <row r="54" spans="2:10">
      <c r="B54" s="55" t="s">
        <v>937</v>
      </c>
      <c r="C54" s="56">
        <v>40</v>
      </c>
      <c r="D54" s="56">
        <v>0</v>
      </c>
      <c r="E54" s="73">
        <v>0</v>
      </c>
    </row>
  </sheetData>
  <mergeCells count="18">
    <mergeCell ref="M2:M3"/>
    <mergeCell ref="G1:J1"/>
    <mergeCell ref="B2:B3"/>
    <mergeCell ref="C2:C3"/>
    <mergeCell ref="D2:D3"/>
    <mergeCell ref="E2:E3"/>
    <mergeCell ref="L1:R1"/>
    <mergeCell ref="N2:N3"/>
    <mergeCell ref="O2:O3"/>
    <mergeCell ref="P2:P3"/>
    <mergeCell ref="Q2:Q3"/>
    <mergeCell ref="R2:R3"/>
    <mergeCell ref="G2:J2"/>
    <mergeCell ref="J51:J52"/>
    <mergeCell ref="J36:J37"/>
    <mergeCell ref="J11:J12"/>
    <mergeCell ref="B1:E1"/>
    <mergeCell ref="L2:L3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Q17"/>
  <sheetViews>
    <sheetView topLeftCell="C1" workbookViewId="0">
      <selection activeCell="L16" sqref="L16"/>
    </sheetView>
  </sheetViews>
  <sheetFormatPr baseColWidth="10" defaultColWidth="11.5" defaultRowHeight="15"/>
  <cols>
    <col min="1" max="1" width="2.5" style="1" customWidth="1"/>
    <col min="2" max="2" width="26.375" style="1" customWidth="1"/>
    <col min="3" max="4" width="6.5" style="1" customWidth="1"/>
    <col min="5" max="5" width="5.75" style="1" customWidth="1"/>
    <col min="6" max="6" width="5.25" style="1" customWidth="1"/>
    <col min="7" max="7" width="6.375" style="1" customWidth="1"/>
    <col min="8" max="8" width="6.25" style="1" customWidth="1"/>
    <col min="9" max="9" width="5.875" style="1" customWidth="1"/>
    <col min="10" max="10" width="7" style="1" customWidth="1"/>
    <col min="11" max="11" width="7.125" style="1" customWidth="1"/>
    <col min="12" max="12" width="36.5" style="1" bestFit="1" customWidth="1"/>
    <col min="13" max="13" width="7.25" style="1" customWidth="1"/>
    <col min="14" max="14" width="6.75" style="1" customWidth="1"/>
    <col min="15" max="15" width="7.375" style="1" customWidth="1"/>
    <col min="16" max="16" width="6.875" style="1" customWidth="1"/>
    <col min="17" max="17" width="7.25" style="1" customWidth="1"/>
    <col min="18" max="16384" width="11.5" style="1"/>
  </cols>
  <sheetData>
    <row r="1" spans="2:17" ht="38.25" customHeight="1">
      <c r="B1" s="117" t="s">
        <v>984</v>
      </c>
      <c r="C1" s="117"/>
      <c r="D1" s="117"/>
      <c r="E1" s="117"/>
      <c r="F1" s="117"/>
      <c r="G1" s="117"/>
      <c r="H1" s="117"/>
      <c r="I1" s="117"/>
      <c r="J1" s="117"/>
      <c r="K1" s="4"/>
      <c r="L1" s="136" t="s">
        <v>1102</v>
      </c>
      <c r="M1" s="136"/>
      <c r="N1" s="136"/>
      <c r="O1" s="136"/>
      <c r="P1" s="136"/>
      <c r="Q1" s="136"/>
    </row>
    <row r="2" spans="2:17" ht="38.25" customHeight="1">
      <c r="B2" s="120" t="s">
        <v>1090</v>
      </c>
      <c r="C2" s="124" t="s">
        <v>1087</v>
      </c>
      <c r="D2" s="125"/>
      <c r="E2" s="118" t="s">
        <v>973</v>
      </c>
      <c r="F2" s="119"/>
      <c r="G2" s="126" t="s">
        <v>1088</v>
      </c>
      <c r="H2" s="127"/>
      <c r="I2" s="124" t="s">
        <v>1089</v>
      </c>
      <c r="J2" s="125"/>
      <c r="K2" s="8"/>
      <c r="L2" s="116" t="s">
        <v>983</v>
      </c>
      <c r="M2" s="116"/>
      <c r="N2" s="116"/>
      <c r="O2" s="116"/>
      <c r="P2" s="116"/>
      <c r="Q2" s="116"/>
    </row>
    <row r="3" spans="2:17" ht="75.75" customHeight="1">
      <c r="B3" s="121"/>
      <c r="C3" s="122" t="s">
        <v>1100</v>
      </c>
      <c r="D3" s="123" t="s">
        <v>1101</v>
      </c>
      <c r="E3" s="122" t="s">
        <v>1100</v>
      </c>
      <c r="F3" s="123" t="s">
        <v>1101</v>
      </c>
      <c r="G3" s="122" t="s">
        <v>1100</v>
      </c>
      <c r="H3" s="123" t="s">
        <v>1101</v>
      </c>
      <c r="I3" s="122" t="s">
        <v>1100</v>
      </c>
      <c r="J3" s="123" t="s">
        <v>1101</v>
      </c>
      <c r="K3" s="8"/>
      <c r="L3" s="120" t="s">
        <v>1090</v>
      </c>
      <c r="M3" s="128" t="s">
        <v>1091</v>
      </c>
      <c r="N3" s="129" t="s">
        <v>1092</v>
      </c>
      <c r="O3" s="130" t="s">
        <v>1093</v>
      </c>
      <c r="P3" s="129" t="s">
        <v>1095</v>
      </c>
      <c r="Q3" s="131" t="s">
        <v>1094</v>
      </c>
    </row>
    <row r="4" spans="2:17">
      <c r="B4" s="5" t="s">
        <v>977</v>
      </c>
      <c r="C4" s="6">
        <v>20</v>
      </c>
      <c r="D4" s="7">
        <v>3905</v>
      </c>
      <c r="E4" s="8">
        <v>13</v>
      </c>
      <c r="F4" s="8">
        <v>27</v>
      </c>
      <c r="G4" s="6">
        <v>24</v>
      </c>
      <c r="H4" s="9">
        <v>94</v>
      </c>
      <c r="I4" s="6">
        <v>260</v>
      </c>
      <c r="J4" s="10">
        <v>621</v>
      </c>
      <c r="K4" s="8"/>
      <c r="L4" s="121"/>
      <c r="M4" s="132"/>
      <c r="N4" s="133"/>
      <c r="O4" s="134"/>
      <c r="P4" s="133"/>
      <c r="Q4" s="135"/>
    </row>
    <row r="5" spans="2:17">
      <c r="B5" s="11" t="s">
        <v>978</v>
      </c>
      <c r="C5" s="6">
        <v>4</v>
      </c>
      <c r="D5" s="9">
        <v>641</v>
      </c>
      <c r="E5" s="8"/>
      <c r="F5" s="8"/>
      <c r="G5" s="6">
        <v>2</v>
      </c>
      <c r="H5" s="9">
        <v>7</v>
      </c>
      <c r="I5" s="6">
        <v>56</v>
      </c>
      <c r="J5" s="10">
        <v>220</v>
      </c>
      <c r="K5" s="8"/>
      <c r="L5" s="20" t="s">
        <v>985</v>
      </c>
      <c r="M5" s="6">
        <v>83</v>
      </c>
      <c r="N5" s="8">
        <v>62</v>
      </c>
      <c r="O5" s="19">
        <f t="shared" ref="O5:O10" si="0">N5*100/M5</f>
        <v>74.698795180722897</v>
      </c>
      <c r="P5" s="8">
        <v>233</v>
      </c>
      <c r="Q5" s="18">
        <f t="shared" ref="Q5:Q10" si="1">P5/M5</f>
        <v>2.8072289156626504</v>
      </c>
    </row>
    <row r="6" spans="2:17">
      <c r="B6" s="12" t="s">
        <v>975</v>
      </c>
      <c r="C6" s="6">
        <v>10</v>
      </c>
      <c r="D6" s="9">
        <v>349</v>
      </c>
      <c r="E6" s="8"/>
      <c r="F6" s="8"/>
      <c r="G6" s="6">
        <v>1</v>
      </c>
      <c r="H6" s="9">
        <v>4</v>
      </c>
      <c r="I6" s="6">
        <v>93</v>
      </c>
      <c r="J6" s="10">
        <v>140</v>
      </c>
      <c r="K6" s="8"/>
      <c r="L6" s="20" t="s">
        <v>986</v>
      </c>
      <c r="M6" s="6">
        <v>261</v>
      </c>
      <c r="N6" s="8">
        <v>260</v>
      </c>
      <c r="O6" s="19">
        <f t="shared" si="0"/>
        <v>99.616858237547888</v>
      </c>
      <c r="P6" s="8">
        <v>648</v>
      </c>
      <c r="Q6" s="18">
        <f t="shared" si="1"/>
        <v>2.4827586206896552</v>
      </c>
    </row>
    <row r="7" spans="2:17">
      <c r="B7" s="11" t="s">
        <v>976</v>
      </c>
      <c r="C7" s="6"/>
      <c r="D7" s="9"/>
      <c r="E7" s="8"/>
      <c r="F7" s="8"/>
      <c r="G7" s="6"/>
      <c r="H7" s="9"/>
      <c r="I7" s="6">
        <v>27</v>
      </c>
      <c r="J7" s="10">
        <v>41</v>
      </c>
      <c r="K7" s="8"/>
      <c r="L7" s="20" t="s">
        <v>982</v>
      </c>
      <c r="M7" s="6">
        <v>25</v>
      </c>
      <c r="N7" s="8">
        <v>9</v>
      </c>
      <c r="O7" s="19">
        <f t="shared" si="0"/>
        <v>36</v>
      </c>
      <c r="P7" s="8">
        <v>18</v>
      </c>
      <c r="Q7" s="18">
        <f t="shared" si="1"/>
        <v>0.72</v>
      </c>
    </row>
    <row r="8" spans="2:17">
      <c r="B8" s="11" t="s">
        <v>982</v>
      </c>
      <c r="C8" s="6"/>
      <c r="D8" s="9"/>
      <c r="E8" s="8"/>
      <c r="F8" s="8"/>
      <c r="G8" s="6"/>
      <c r="H8" s="9"/>
      <c r="I8" s="6">
        <v>10</v>
      </c>
      <c r="J8" s="10">
        <v>18</v>
      </c>
      <c r="K8" s="8"/>
      <c r="L8" s="21" t="s">
        <v>975</v>
      </c>
      <c r="M8" s="6">
        <v>222</v>
      </c>
      <c r="N8" s="8">
        <v>93</v>
      </c>
      <c r="O8" s="19">
        <f t="shared" si="0"/>
        <v>41.891891891891895</v>
      </c>
      <c r="P8" s="8">
        <v>140</v>
      </c>
      <c r="Q8" s="18">
        <f t="shared" si="1"/>
        <v>0.63063063063063063</v>
      </c>
    </row>
    <row r="9" spans="2:17">
      <c r="B9" s="1" t="s">
        <v>981</v>
      </c>
      <c r="C9" s="6">
        <v>1</v>
      </c>
      <c r="D9" s="9">
        <v>95</v>
      </c>
      <c r="E9" s="8">
        <v>1</v>
      </c>
      <c r="F9" s="8">
        <v>2</v>
      </c>
      <c r="G9" s="6"/>
      <c r="H9" s="9"/>
      <c r="I9" s="6">
        <v>3</v>
      </c>
      <c r="J9" s="10">
        <v>7</v>
      </c>
      <c r="K9" s="8"/>
      <c r="L9" s="21" t="s">
        <v>979</v>
      </c>
      <c r="M9" s="6">
        <v>4</v>
      </c>
      <c r="N9" s="8">
        <v>1</v>
      </c>
      <c r="O9" s="8">
        <f t="shared" si="0"/>
        <v>25</v>
      </c>
      <c r="P9" s="8">
        <v>2</v>
      </c>
      <c r="Q9" s="23">
        <f t="shared" si="1"/>
        <v>0.5</v>
      </c>
    </row>
    <row r="10" spans="2:17">
      <c r="B10" s="1" t="s">
        <v>980</v>
      </c>
      <c r="C10" s="6"/>
      <c r="D10" s="9"/>
      <c r="E10" s="8"/>
      <c r="F10" s="8"/>
      <c r="G10" s="6"/>
      <c r="H10" s="9"/>
      <c r="I10" s="6">
        <v>2</v>
      </c>
      <c r="J10" s="10">
        <v>4</v>
      </c>
      <c r="K10" s="4"/>
      <c r="L10" s="20" t="s">
        <v>976</v>
      </c>
      <c r="M10" s="6">
        <v>129</v>
      </c>
      <c r="N10" s="8">
        <v>27</v>
      </c>
      <c r="O10" s="19">
        <f t="shared" si="0"/>
        <v>20.930232558139537</v>
      </c>
      <c r="P10" s="8">
        <v>41</v>
      </c>
      <c r="Q10" s="18">
        <f t="shared" si="1"/>
        <v>0.31782945736434109</v>
      </c>
    </row>
    <row r="11" spans="2:17">
      <c r="B11" s="11" t="s">
        <v>979</v>
      </c>
      <c r="C11" s="6"/>
      <c r="D11" s="7"/>
      <c r="E11" s="8"/>
      <c r="F11" s="8"/>
      <c r="G11" s="6"/>
      <c r="H11" s="9"/>
      <c r="I11" s="6">
        <v>1</v>
      </c>
      <c r="J11" s="10">
        <v>2</v>
      </c>
      <c r="L11" s="22" t="s">
        <v>969</v>
      </c>
      <c r="M11" s="25">
        <v>724</v>
      </c>
      <c r="N11" s="26">
        <v>452</v>
      </c>
      <c r="O11" s="26">
        <v>62.430939226519335</v>
      </c>
      <c r="P11" s="26">
        <v>1082</v>
      </c>
      <c r="Q11" s="24">
        <v>1.4944751381215469</v>
      </c>
    </row>
    <row r="12" spans="2:17" ht="25.5" customHeight="1">
      <c r="B12" s="2" t="s">
        <v>969</v>
      </c>
      <c r="C12" s="2">
        <v>35</v>
      </c>
      <c r="D12" s="13">
        <v>4990</v>
      </c>
      <c r="E12" s="14">
        <v>14</v>
      </c>
      <c r="F12" s="14">
        <v>29</v>
      </c>
      <c r="G12" s="2">
        <v>27</v>
      </c>
      <c r="H12" s="15">
        <v>105</v>
      </c>
      <c r="I12" s="2">
        <v>437</v>
      </c>
      <c r="J12" s="3">
        <f>SUM(J4:J11)</f>
        <v>1053</v>
      </c>
    </row>
    <row r="17" spans="7:7">
      <c r="G17" s="75"/>
    </row>
  </sheetData>
  <mergeCells count="14">
    <mergeCell ref="C2:D2"/>
    <mergeCell ref="L1:Q1"/>
    <mergeCell ref="L2:Q2"/>
    <mergeCell ref="B1:J1"/>
    <mergeCell ref="E2:F2"/>
    <mergeCell ref="G2:H2"/>
    <mergeCell ref="I2:J2"/>
    <mergeCell ref="B2:B3"/>
    <mergeCell ref="L3:L4"/>
    <mergeCell ref="M3:M4"/>
    <mergeCell ref="N3:N4"/>
    <mergeCell ref="O3:O4"/>
    <mergeCell ref="P3:P4"/>
    <mergeCell ref="Q3:Q4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PEERSONAL Y GANANCIAL</vt:lpstr>
      <vt:lpstr>OFICIOS</vt:lpstr>
      <vt:lpstr>CUOTAS OFICIOS</vt:lpstr>
      <vt:lpstr>GANADO</vt:lpstr>
      <vt:lpstr>'PEERSONAL Y GANANCIAL'!Imprimir_títulos_IM</vt:lpstr>
      <vt:lpstr>'PEERSONAL Y GANANCIAL'!Títulos_a_imprimir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vista</cp:lastModifiedBy>
  <cp:lastPrinted>2007-11-21T16:07:45Z</cp:lastPrinted>
  <dcterms:created xsi:type="dcterms:W3CDTF">1999-12-24T14:36:31Z</dcterms:created>
  <dcterms:modified xsi:type="dcterms:W3CDTF">2018-09-12T16:21:16Z</dcterms:modified>
</cp:coreProperties>
</file>