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1580" windowHeight="6795" tabRatio="979"/>
  </bookViews>
  <sheets>
    <sheet name="PARTIDAS DE  MONEGROS Y LITERA" sheetId="5" r:id="rId1"/>
    <sheet name="PARTIDAS DE MONEGROS" sheetId="2" r:id="rId2"/>
    <sheet name="PARTIDAS DE LITERA" sheetId="3" r:id="rId3"/>
    <sheet name="PARTIDA DEL SECANO" sheetId="4" r:id="rId4"/>
    <sheet name="PARTIDAS DE LA HUERTA" sheetId="1" r:id="rId5"/>
    <sheet name="RESUMEN TIERRA CULTIVA1715-1859" sheetId="6" r:id="rId6"/>
  </sheets>
  <calcPr calcId="125725"/>
</workbook>
</file>

<file path=xl/calcChain.xml><?xml version="1.0" encoding="utf-8"?>
<calcChain xmlns="http://schemas.openxmlformats.org/spreadsheetml/2006/main">
  <c r="H6" i="3"/>
  <c r="H7"/>
  <c r="H8"/>
  <c r="H9"/>
  <c r="H10"/>
  <c r="H11"/>
  <c r="H12"/>
  <c r="H13"/>
</calcChain>
</file>

<file path=xl/sharedStrings.xml><?xml version="1.0" encoding="utf-8"?>
<sst xmlns="http://schemas.openxmlformats.org/spreadsheetml/2006/main" count="191" uniqueCount="156">
  <si>
    <t>Vincamet</t>
  </si>
  <si>
    <t>Ventosa</t>
  </si>
  <si>
    <t>Vallpodrida</t>
  </si>
  <si>
    <t>Monreal</t>
  </si>
  <si>
    <t>Portell</t>
  </si>
  <si>
    <t>Santa Quiteria</t>
  </si>
  <si>
    <t>Partida Alta</t>
  </si>
  <si>
    <t>Riola</t>
  </si>
  <si>
    <t>Minorcas</t>
  </si>
  <si>
    <t>Partida Alta, Torreblanca</t>
  </si>
  <si>
    <t>Venta de Buarz</t>
  </si>
  <si>
    <t>El Pedrós</t>
  </si>
  <si>
    <t>Camp de Figues</t>
  </si>
  <si>
    <t>Vallcorna</t>
  </si>
  <si>
    <t>Vall de Mateus</t>
  </si>
  <si>
    <t>Partida Baja</t>
  </si>
  <si>
    <t>Burriat</t>
  </si>
  <si>
    <t>Plana de las perdices</t>
  </si>
  <si>
    <t>Partida Baja, Los Omprios</t>
  </si>
  <si>
    <t>Partida Alta, Los Omprios</t>
  </si>
  <si>
    <t>San Simón, Omprio</t>
  </si>
  <si>
    <t>Vedado</t>
  </si>
  <si>
    <t>Lliberola</t>
  </si>
  <si>
    <t>Bosque</t>
  </si>
  <si>
    <t>Espartosa (o Mola de Guiu)</t>
  </si>
  <si>
    <t>Sin identificar</t>
  </si>
  <si>
    <t>PEQUEÑAS PARTIDAS O FINCAS UNICAS</t>
  </si>
  <si>
    <t>Alzofres, los</t>
  </si>
  <si>
    <t>Barrafons, los</t>
  </si>
  <si>
    <t>Belén</t>
  </si>
  <si>
    <t>Burriella, la</t>
  </si>
  <si>
    <t>Cantallops</t>
  </si>
  <si>
    <t>Font, la</t>
  </si>
  <si>
    <t>Jiraba</t>
  </si>
  <si>
    <t>Massarrabal</t>
  </si>
  <si>
    <t>Miralsot</t>
  </si>
  <si>
    <t>Sot sobre el pont</t>
  </si>
  <si>
    <t>Nogueres, brazal de les</t>
  </si>
  <si>
    <t>Campet</t>
  </si>
  <si>
    <t>Conilles</t>
  </si>
  <si>
    <t>Caseta, la</t>
  </si>
  <si>
    <t>Romana, la</t>
  </si>
  <si>
    <t>horts</t>
  </si>
  <si>
    <t>Regalicia</t>
  </si>
  <si>
    <t>Alcalans, los</t>
  </si>
  <si>
    <t>Alfoz, l'</t>
  </si>
  <si>
    <t>Altés, los</t>
  </si>
  <si>
    <t>Alcabons, los (o Molí de Baix)</t>
  </si>
  <si>
    <t>Bertolina, almorda de la</t>
  </si>
  <si>
    <t>Bermell</t>
  </si>
  <si>
    <t>Muelle</t>
  </si>
  <si>
    <t>Si se añade la tierra cultivada por eclesiásticos</t>
  </si>
  <si>
    <t>EL TOTAL APROXIMADO SERÍA................</t>
  </si>
  <si>
    <t>en la alfarda de 1715, que son  264 fanegas</t>
  </si>
  <si>
    <t>Torre del Arcediano (¿Vergara?)</t>
  </si>
  <si>
    <t>Albufarra</t>
  </si>
  <si>
    <t>Carledo</t>
  </si>
  <si>
    <t>Magdalena</t>
  </si>
  <si>
    <t>Otras</t>
  </si>
  <si>
    <t>fanegas</t>
  </si>
  <si>
    <t>cahíces</t>
  </si>
  <si>
    <t>hectáreas</t>
  </si>
  <si>
    <t>TOTALES</t>
  </si>
  <si>
    <t>Molí de Baix (y camí del molí)</t>
  </si>
  <si>
    <t>Molí de Dalt (y camí de l'horta)</t>
  </si>
  <si>
    <t>Torre, la (y prado de la Torre)</t>
  </si>
  <si>
    <t>Zafranales (Tallada)</t>
  </si>
  <si>
    <t>¿?</t>
  </si>
  <si>
    <t>año</t>
  </si>
  <si>
    <t>PARTIDA DEL SECANO / HUERTA NUEVA</t>
  </si>
  <si>
    <t>¿....?</t>
  </si>
  <si>
    <t>Partida Alta con sus omprios</t>
  </si>
  <si>
    <t>Torreblanca</t>
  </si>
  <si>
    <t>Lliberola con su omprio</t>
  </si>
  <si>
    <t>Cardell</t>
  </si>
  <si>
    <t>Partida Baja con sus omprios</t>
  </si>
  <si>
    <t>Segrians</t>
  </si>
  <si>
    <t>Pedrós</t>
  </si>
  <si>
    <t>Espartosa</t>
  </si>
  <si>
    <t>Pinada</t>
  </si>
  <si>
    <t>Subtotal partida Alta</t>
  </si>
  <si>
    <t>Subtotal partida Baja</t>
  </si>
  <si>
    <t>Subtotal partida de Enmedio</t>
  </si>
  <si>
    <t>TOTAL GLOBAL MONEGROS + LITERA</t>
  </si>
  <si>
    <t>Zafranals (Tallada)</t>
  </si>
  <si>
    <t>Monral</t>
  </si>
  <si>
    <t>Llitera con sus omprios</t>
  </si>
  <si>
    <t>TOTAL MONTE DE MONEGROS</t>
  </si>
  <si>
    <t>TOTAL MONTE DE LITERA</t>
  </si>
  <si>
    <t xml:space="preserve">San Simón, Omprio de </t>
  </si>
  <si>
    <t>TIERRAS DE SECANO EN LA MARGEN DERECHA DEL CINCA (MONEGROS)</t>
  </si>
  <si>
    <t>TIERRAS DE SECANO EN LA MARGEN IZQUIERDA DEL CINCA (LITERA)</t>
  </si>
  <si>
    <t>EVOLUCIÓN DE LAS TIERRAS CULTIVADAS 1715-1859</t>
  </si>
  <si>
    <t>TIERRAS DE REGADÍO</t>
  </si>
  <si>
    <t>TIERRAS DE SECANO</t>
  </si>
  <si>
    <t>__</t>
  </si>
  <si>
    <t>Minorcas (o Val d'en Roma)</t>
  </si>
  <si>
    <t>Soto de la Algatarra (1769)</t>
  </si>
  <si>
    <t>Riveral (o Rivera de Ebro)</t>
  </si>
  <si>
    <t>Esclotat (documentada ya en 1795)</t>
  </si>
  <si>
    <t>Batán (documentada ya en 1805)</t>
  </si>
  <si>
    <t>Partida del Medio</t>
  </si>
  <si>
    <t>Partida del Medio, Cardell</t>
  </si>
  <si>
    <t>Partida del Medio, Los Omprios</t>
  </si>
  <si>
    <t>Partida del Medio, Los Segrians</t>
  </si>
  <si>
    <t>Partida del Medio, Pinada</t>
  </si>
  <si>
    <t>Partida del Medio con sus omprios</t>
  </si>
  <si>
    <t>Fabadas, les (en Miralsot)</t>
  </si>
  <si>
    <t>Almenara, la (cerca de Velilla)</t>
  </si>
  <si>
    <t>Mitjanes, les (cerca de Velilla)</t>
  </si>
  <si>
    <t>Rinconada, la (cerca de Velilla)</t>
  </si>
  <si>
    <t>Si se añaden en 1832 los forasteros incluidos en 1819...</t>
  </si>
  <si>
    <t>Fornilles, pontarró de (en Alcalans)</t>
  </si>
  <si>
    <t>cahíces (4 tornalls)</t>
  </si>
  <si>
    <r>
      <t>en fanegas largas de 953,6 m</t>
    </r>
    <r>
      <rPr>
        <vertAlign val="superscript"/>
        <sz val="14"/>
        <rFont val="Times New Roman"/>
        <family val="1"/>
      </rPr>
      <t>2</t>
    </r>
  </si>
  <si>
    <t>HUERTA VIEJA</t>
  </si>
  <si>
    <t>HUERTA NUEVA</t>
  </si>
  <si>
    <t>PARTIDA DEL SECANO</t>
  </si>
  <si>
    <t>PARTIDAS DE MONEGROS</t>
  </si>
  <si>
    <t>PARTIDAS DE LITERA</t>
  </si>
  <si>
    <t>TOTAL TIERRAS CULTIVADAS</t>
  </si>
  <si>
    <t>¿…....?</t>
  </si>
  <si>
    <t>PARTIDAS</t>
  </si>
  <si>
    <t xml:space="preserve">                                     AÑOS</t>
  </si>
  <si>
    <t>Lliberola, Omprio</t>
  </si>
  <si>
    <t>1819 como huerta nueva</t>
  </si>
  <si>
    <t>1832 como huerta nueva</t>
  </si>
  <si>
    <t>1859 como huerta nueva</t>
  </si>
  <si>
    <t>1829 como huerta nueva</t>
  </si>
  <si>
    <t xml:space="preserve">     PARTIDAS                     AÑOS</t>
  </si>
  <si>
    <r>
      <t>en fanegas de 953,6 m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 xml:space="preserve"> </t>
    </r>
  </si>
  <si>
    <r>
      <t>masadas</t>
    </r>
    <r>
      <rPr>
        <sz val="11"/>
        <rFont val="Times New Roman"/>
        <family val="1"/>
      </rPr>
      <t xml:space="preserve"> sin determinar la partida</t>
    </r>
  </si>
  <si>
    <t>Añado los terratenientes forasteros de 1819 en 1832</t>
  </si>
  <si>
    <t>¿………?</t>
  </si>
  <si>
    <t>¿……..?</t>
  </si>
  <si>
    <t>solo</t>
  </si>
  <si>
    <t>conocemos</t>
  </si>
  <si>
    <t>el total</t>
  </si>
  <si>
    <r>
      <t xml:space="preserve">NOMBRE Y EXTENSIÓN DE LAS PARTIDAS DEL MONTE DE MONEGROS EN VARIOS AÑOS (cahíces de cinco </t>
    </r>
    <r>
      <rPr>
        <b/>
        <i/>
        <sz val="12"/>
        <rFont val="Times New Roman"/>
        <family val="1"/>
      </rPr>
      <t>tornalls de Fraga</t>
    </r>
    <r>
      <rPr>
        <b/>
        <sz val="12"/>
        <rFont val="Times New Roman"/>
        <family val="1"/>
      </rPr>
      <t>)</t>
    </r>
  </si>
  <si>
    <r>
      <t xml:space="preserve">considerando cahíces de  cuatro </t>
    </r>
    <r>
      <rPr>
        <i/>
        <sz val="12"/>
        <rFont val="Times New Roman"/>
        <family val="1"/>
      </rPr>
      <t>tornalls de Fraga</t>
    </r>
  </si>
  <si>
    <t>poseedores fragatinos</t>
  </si>
  <si>
    <r>
      <t>fanegas de 953,6 m</t>
    </r>
    <r>
      <rPr>
        <b/>
        <vertAlign val="superscript"/>
        <sz val="11"/>
        <rFont val="Times New Roman"/>
        <family val="1"/>
      </rPr>
      <t>2</t>
    </r>
  </si>
  <si>
    <t>NOMBRE Y EXTENSION DE LAS PARTIDAS DE LA HUERTA DE FRAGA EN DIVERSOS AÑOS (Los declarantes no son excesivamente fiables ni rigurosos en la úbicación de sus fincas)</t>
  </si>
  <si>
    <t>total regadío</t>
  </si>
  <si>
    <t>total secano</t>
  </si>
  <si>
    <t>Llitera (o "partida de los Moros") y omprios</t>
  </si>
  <si>
    <t>Arenals, los (y canaliza de los Arenales)</t>
  </si>
  <si>
    <t>AÑO 1990 fanegas</t>
  </si>
  <si>
    <r>
      <t>NOMBRE Y EXTENSIÓN DE LAS PARTIDAS DEL MONTE 1730-1832 en fanegas de 953,6 m</t>
    </r>
    <r>
      <rPr>
        <b/>
        <vertAlign val="superscript"/>
        <sz val="12"/>
        <rFont val="Times New Roman"/>
        <family val="1"/>
      </rPr>
      <t xml:space="preserve">2 </t>
    </r>
    <r>
      <rPr>
        <b/>
        <sz val="12"/>
        <rFont val="Times New Roman"/>
        <family val="1"/>
      </rPr>
      <t>(considerando los datos originales en cahíces de cinco t</t>
    </r>
    <r>
      <rPr>
        <b/>
        <i/>
        <sz val="12"/>
        <rFont val="Times New Roman"/>
        <family val="1"/>
      </rPr>
      <t>ornalls de Fraga</t>
    </r>
    <r>
      <rPr>
        <b/>
        <sz val="12"/>
        <rFont val="Times New Roman"/>
        <family val="1"/>
      </rPr>
      <t>)</t>
    </r>
  </si>
  <si>
    <t>AÑO 1990 hectáreas</t>
  </si>
  <si>
    <r>
      <t xml:space="preserve">NOMBRE Y EXTENSIÓN DE LAS PARTIDAS DEL MONTE DE LITERA EN VARIOS AÑOS (cahíces de cinco </t>
    </r>
    <r>
      <rPr>
        <b/>
        <i/>
        <sz val="12"/>
        <rFont val="Times New Roman"/>
        <family val="1"/>
      </rPr>
      <t>tornalls</t>
    </r>
    <r>
      <rPr>
        <b/>
        <sz val="12"/>
        <rFont val="Times New Roman"/>
        <family val="1"/>
      </rPr>
      <t>)</t>
    </r>
  </si>
  <si>
    <t>1730 como secano que era</t>
  </si>
  <si>
    <t>1751 como secano que era</t>
  </si>
  <si>
    <t>1774 como secano que era</t>
  </si>
  <si>
    <t>1781 como secano que era</t>
  </si>
  <si>
    <t>1786 como secano que era</t>
  </si>
</sst>
</file>

<file path=xl/styles.xml><?xml version="1.0" encoding="utf-8"?>
<styleSheet xmlns="http://schemas.openxmlformats.org/spreadsheetml/2006/main">
  <numFmts count="1">
    <numFmt numFmtId="164" formatCode="#,##0.0"/>
  </numFmts>
  <fonts count="17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/>
      <sz val="14"/>
      <name val="Times New Roman"/>
      <family val="1"/>
    </font>
    <font>
      <vertAlign val="superscript"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0" borderId="0" xfId="0" applyFont="1" applyBorder="1"/>
    <xf numFmtId="3" fontId="2" fillId="0" borderId="3" xfId="0" applyNumberFormat="1" applyFont="1" applyBorder="1" applyAlignment="1">
      <alignment horizontal="center"/>
    </xf>
    <xf numFmtId="0" fontId="2" fillId="0" borderId="3" xfId="0" applyFont="1" applyBorder="1"/>
    <xf numFmtId="3" fontId="3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Fill="1"/>
    <xf numFmtId="0" fontId="13" fillId="0" borderId="0" xfId="0" applyFont="1"/>
    <xf numFmtId="0" fontId="13" fillId="0" borderId="0" xfId="0" applyFont="1" applyAlignment="1">
      <alignment horizontal="center"/>
    </xf>
    <xf numFmtId="3" fontId="10" fillId="0" borderId="0" xfId="0" applyNumberFormat="1" applyFont="1" applyFill="1" applyAlignment="1">
      <alignment horizontal="center"/>
    </xf>
    <xf numFmtId="3" fontId="13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" xfId="0" applyFont="1" applyBorder="1"/>
    <xf numFmtId="3" fontId="10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9" xfId="0" applyFont="1" applyBorder="1"/>
    <xf numFmtId="0" fontId="10" fillId="0" borderId="6" xfId="0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49" fontId="10" fillId="0" borderId="2" xfId="0" applyNumberFormat="1" applyFont="1" applyFill="1" applyBorder="1"/>
    <xf numFmtId="0" fontId="10" fillId="0" borderId="2" xfId="0" applyFont="1" applyFill="1" applyBorder="1"/>
    <xf numFmtId="49" fontId="13" fillId="0" borderId="2" xfId="0" applyNumberFormat="1" applyFont="1" applyFill="1" applyBorder="1"/>
    <xf numFmtId="164" fontId="10" fillId="0" borderId="3" xfId="0" applyNumberFormat="1" applyFont="1" applyFill="1" applyBorder="1" applyAlignment="1">
      <alignment horizontal="center"/>
    </xf>
    <xf numFmtId="164" fontId="10" fillId="0" borderId="2" xfId="0" applyNumberFormat="1" applyFont="1" applyFill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1" fontId="10" fillId="0" borderId="8" xfId="0" applyNumberFormat="1" applyFont="1" applyBorder="1" applyAlignment="1">
      <alignment horizontal="center"/>
    </xf>
    <xf numFmtId="0" fontId="10" fillId="0" borderId="11" xfId="0" applyFont="1" applyBorder="1"/>
    <xf numFmtId="0" fontId="10" fillId="0" borderId="5" xfId="0" applyFont="1" applyBorder="1"/>
    <xf numFmtId="0" fontId="10" fillId="0" borderId="2" xfId="0" applyFont="1" applyBorder="1"/>
    <xf numFmtId="0" fontId="10" fillId="0" borderId="0" xfId="0" applyFont="1" applyBorder="1"/>
    <xf numFmtId="0" fontId="10" fillId="0" borderId="6" xfId="0" applyFont="1" applyBorder="1"/>
    <xf numFmtId="0" fontId="10" fillId="0" borderId="15" xfId="0" applyFont="1" applyBorder="1"/>
    <xf numFmtId="0" fontId="10" fillId="0" borderId="8" xfId="0" applyFont="1" applyBorder="1"/>
    <xf numFmtId="0" fontId="10" fillId="0" borderId="10" xfId="0" applyFont="1" applyBorder="1"/>
    <xf numFmtId="0" fontId="10" fillId="0" borderId="15" xfId="0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0" fillId="0" borderId="3" xfId="0" applyNumberFormat="1" applyFont="1" applyFill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3" fontId="14" fillId="0" borderId="9" xfId="0" applyNumberFormat="1" applyFont="1" applyFill="1" applyBorder="1" applyAlignment="1">
      <alignment horizontal="center"/>
    </xf>
    <xf numFmtId="3" fontId="14" fillId="0" borderId="12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14" fillId="0" borderId="9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 vertical="center"/>
    </xf>
    <xf numFmtId="1" fontId="10" fillId="0" borderId="8" xfId="0" applyNumberFormat="1" applyFont="1" applyFill="1" applyBorder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3" fontId="13" fillId="0" borderId="6" xfId="0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vertical="center"/>
    </xf>
    <xf numFmtId="1" fontId="13" fillId="0" borderId="0" xfId="0" applyNumberFormat="1" applyFont="1" applyFill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/>
    </xf>
    <xf numFmtId="1" fontId="13" fillId="0" borderId="8" xfId="0" applyNumberFormat="1" applyFont="1" applyFill="1" applyBorder="1" applyAlignment="1">
      <alignment horizontal="center" vertical="center"/>
    </xf>
    <xf numFmtId="1" fontId="13" fillId="0" borderId="13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vertical="center"/>
    </xf>
    <xf numFmtId="164" fontId="13" fillId="0" borderId="9" xfId="0" applyNumberFormat="1" applyFont="1" applyFill="1" applyBorder="1" applyAlignment="1">
      <alignment horizontal="center" vertical="center"/>
    </xf>
    <xf numFmtId="164" fontId="13" fillId="0" borderId="15" xfId="0" applyNumberFormat="1" applyFont="1" applyFill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2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4" fillId="0" borderId="6" xfId="0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3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6"/>
  <sheetViews>
    <sheetView tabSelected="1" workbookViewId="0">
      <pane ySplit="2" topLeftCell="A3" activePane="bottomLeft" state="frozen"/>
      <selection activeCell="O1" sqref="O1"/>
      <selection pane="bottomLeft" activeCell="A4" sqref="A4"/>
    </sheetView>
  </sheetViews>
  <sheetFormatPr baseColWidth="10" defaultColWidth="11.5703125" defaultRowHeight="15"/>
  <cols>
    <col min="1" max="1" width="29.85546875" style="20" customWidth="1"/>
    <col min="2" max="2" width="7" style="20" customWidth="1"/>
    <col min="3" max="3" width="40.7109375" style="20" customWidth="1"/>
    <col min="4" max="4" width="10.42578125" style="20" customWidth="1"/>
    <col min="5" max="5" width="10" style="20" customWidth="1"/>
    <col min="6" max="6" width="9.28515625" style="27" customWidth="1"/>
    <col min="7" max="7" width="10.85546875" style="27" customWidth="1"/>
    <col min="8" max="8" width="11.5703125" style="64"/>
    <col min="9" max="9" width="12.7109375" style="21" customWidth="1"/>
    <col min="10" max="10" width="33.85546875" style="20" customWidth="1"/>
    <col min="11" max="16384" width="11.5703125" style="20"/>
  </cols>
  <sheetData>
    <row r="1" spans="2:9" ht="44.25" customHeight="1">
      <c r="B1" s="112" t="s">
        <v>148</v>
      </c>
      <c r="C1" s="112"/>
      <c r="D1" s="112"/>
      <c r="E1" s="112"/>
      <c r="F1" s="112"/>
      <c r="G1" s="112"/>
    </row>
    <row r="2" spans="2:9" ht="16.5" customHeight="1">
      <c r="B2" s="113"/>
      <c r="C2" s="113"/>
      <c r="D2" s="113"/>
      <c r="E2" s="113"/>
      <c r="F2" s="113"/>
      <c r="G2" s="113"/>
    </row>
    <row r="3" spans="2:9" ht="26.25" customHeight="1">
      <c r="B3" s="95" t="s">
        <v>90</v>
      </c>
      <c r="C3" s="96"/>
      <c r="D3" s="96"/>
      <c r="E3" s="96"/>
      <c r="F3" s="96"/>
      <c r="G3" s="110"/>
    </row>
    <row r="4" spans="2:9">
      <c r="B4" s="105"/>
      <c r="C4" s="111"/>
      <c r="D4" s="29">
        <v>1730</v>
      </c>
      <c r="E4" s="35">
        <v>1751</v>
      </c>
      <c r="F4" s="66">
        <v>1819</v>
      </c>
      <c r="G4" s="67">
        <v>1832</v>
      </c>
      <c r="H4" s="94" t="s">
        <v>147</v>
      </c>
      <c r="I4" s="94" t="s">
        <v>149</v>
      </c>
    </row>
    <row r="5" spans="2:9" ht="15.75">
      <c r="B5" s="121" t="s">
        <v>71</v>
      </c>
      <c r="C5" s="122"/>
      <c r="D5" s="45"/>
      <c r="E5" s="46"/>
      <c r="F5" s="55">
        <v>7785</v>
      </c>
      <c r="G5" s="56">
        <v>13218.75</v>
      </c>
      <c r="H5" s="94"/>
      <c r="I5" s="94"/>
    </row>
    <row r="6" spans="2:9">
      <c r="B6" s="31"/>
      <c r="C6" s="47" t="s">
        <v>8</v>
      </c>
      <c r="D6" s="31"/>
      <c r="E6" s="48"/>
      <c r="F6" s="57">
        <v>300</v>
      </c>
      <c r="G6" s="58"/>
      <c r="H6" s="27"/>
      <c r="I6" s="27"/>
    </row>
    <row r="7" spans="2:9">
      <c r="B7" s="31"/>
      <c r="C7" s="47" t="s">
        <v>7</v>
      </c>
      <c r="D7" s="31"/>
      <c r="E7" s="48"/>
      <c r="F7" s="57">
        <v>2333</v>
      </c>
      <c r="G7" s="58">
        <v>2475</v>
      </c>
      <c r="H7" s="27"/>
      <c r="I7" s="27"/>
    </row>
    <row r="8" spans="2:9">
      <c r="B8" s="31"/>
      <c r="C8" s="47" t="s">
        <v>72</v>
      </c>
      <c r="D8" s="31"/>
      <c r="E8" s="48"/>
      <c r="F8" s="57">
        <v>4758</v>
      </c>
      <c r="G8" s="58">
        <v>5287.5</v>
      </c>
      <c r="H8" s="27"/>
      <c r="I8" s="27"/>
    </row>
    <row r="9" spans="2:9">
      <c r="B9" s="114" t="s">
        <v>80</v>
      </c>
      <c r="C9" s="99"/>
      <c r="D9" s="34" t="s">
        <v>133</v>
      </c>
      <c r="E9" s="49" t="s">
        <v>134</v>
      </c>
      <c r="F9" s="59">
        <v>15176</v>
      </c>
      <c r="G9" s="60">
        <v>20981.25</v>
      </c>
      <c r="H9" s="27">
        <v>45795</v>
      </c>
      <c r="I9" s="25">
        <v>4367</v>
      </c>
    </row>
    <row r="10" spans="2:9">
      <c r="B10" s="118"/>
      <c r="C10" s="119"/>
      <c r="D10" s="119"/>
      <c r="E10" s="119"/>
      <c r="F10" s="119"/>
      <c r="G10" s="120"/>
      <c r="H10" s="27"/>
      <c r="I10" s="27"/>
    </row>
    <row r="11" spans="2:9" ht="15.75">
      <c r="B11" s="121" t="s">
        <v>106</v>
      </c>
      <c r="C11" s="122"/>
      <c r="D11" s="45"/>
      <c r="E11" s="45"/>
      <c r="F11" s="55">
        <v>4692</v>
      </c>
      <c r="G11" s="61">
        <v>14962.25</v>
      </c>
      <c r="H11" s="27"/>
      <c r="I11" s="27"/>
    </row>
    <row r="12" spans="2:9">
      <c r="B12" s="31"/>
      <c r="C12" s="47" t="s">
        <v>78</v>
      </c>
      <c r="D12" s="31"/>
      <c r="E12" s="31"/>
      <c r="F12" s="57">
        <v>1488</v>
      </c>
      <c r="G12" s="32">
        <v>1608.75</v>
      </c>
      <c r="H12" s="27"/>
      <c r="I12" s="27"/>
    </row>
    <row r="13" spans="2:9">
      <c r="B13" s="31"/>
      <c r="C13" s="47" t="s">
        <v>77</v>
      </c>
      <c r="D13" s="31"/>
      <c r="E13" s="31"/>
      <c r="F13" s="57">
        <v>368</v>
      </c>
      <c r="G13" s="32">
        <v>1440</v>
      </c>
      <c r="H13" s="27"/>
      <c r="I13" s="27"/>
    </row>
    <row r="14" spans="2:9">
      <c r="B14" s="31"/>
      <c r="C14" s="47" t="s">
        <v>76</v>
      </c>
      <c r="D14" s="31"/>
      <c r="E14" s="31"/>
      <c r="F14" s="57">
        <v>2240</v>
      </c>
      <c r="G14" s="32">
        <v>3318.75</v>
      </c>
      <c r="H14" s="27"/>
      <c r="I14" s="27"/>
    </row>
    <row r="15" spans="2:9">
      <c r="B15" s="114" t="s">
        <v>82</v>
      </c>
      <c r="C15" s="123"/>
      <c r="D15" s="34" t="s">
        <v>133</v>
      </c>
      <c r="E15" s="34" t="s">
        <v>133</v>
      </c>
      <c r="F15" s="62">
        <v>8788</v>
      </c>
      <c r="G15" s="62">
        <v>21330</v>
      </c>
      <c r="H15" s="27">
        <v>59071</v>
      </c>
      <c r="I15" s="25">
        <v>5633</v>
      </c>
    </row>
    <row r="16" spans="2:9">
      <c r="B16" s="118"/>
      <c r="C16" s="119"/>
      <c r="D16" s="119"/>
      <c r="E16" s="119"/>
      <c r="F16" s="119"/>
      <c r="G16" s="120"/>
      <c r="H16" s="27"/>
      <c r="I16" s="27"/>
    </row>
    <row r="17" spans="2:9" ht="15.75">
      <c r="B17" s="121" t="s">
        <v>75</v>
      </c>
      <c r="C17" s="122"/>
      <c r="D17" s="45"/>
      <c r="E17" s="45"/>
      <c r="F17" s="55">
        <v>15716</v>
      </c>
      <c r="G17" s="61">
        <v>10766.25</v>
      </c>
      <c r="H17" s="27"/>
      <c r="I17" s="27"/>
    </row>
    <row r="18" spans="2:9">
      <c r="B18" s="31"/>
      <c r="C18" s="47" t="s">
        <v>16</v>
      </c>
      <c r="D18" s="31"/>
      <c r="E18" s="31"/>
      <c r="F18" s="57">
        <v>440</v>
      </c>
      <c r="G18" s="32">
        <v>832.5</v>
      </c>
      <c r="H18" s="27"/>
      <c r="I18" s="27"/>
    </row>
    <row r="19" spans="2:9">
      <c r="B19" s="31"/>
      <c r="C19" s="47" t="s">
        <v>74</v>
      </c>
      <c r="D19" s="31"/>
      <c r="E19" s="31"/>
      <c r="F19" s="57">
        <v>4360</v>
      </c>
      <c r="G19" s="32">
        <v>6367.5</v>
      </c>
      <c r="H19" s="27"/>
      <c r="I19" s="27"/>
    </row>
    <row r="20" spans="2:9">
      <c r="B20" s="47"/>
      <c r="C20" s="31" t="s">
        <v>12</v>
      </c>
      <c r="D20" s="31"/>
      <c r="E20" s="31"/>
      <c r="F20" s="57">
        <v>288</v>
      </c>
      <c r="G20" s="32">
        <v>1800</v>
      </c>
      <c r="H20" s="27"/>
      <c r="I20" s="27"/>
    </row>
    <row r="21" spans="2:9">
      <c r="B21" s="47"/>
      <c r="C21" s="31" t="s">
        <v>79</v>
      </c>
      <c r="D21" s="31"/>
      <c r="E21" s="31"/>
      <c r="F21" s="57">
        <v>2088</v>
      </c>
      <c r="G21" s="32">
        <v>2700</v>
      </c>
      <c r="H21" s="27"/>
      <c r="I21" s="27"/>
    </row>
    <row r="22" spans="2:9">
      <c r="B22" s="47"/>
      <c r="C22" s="31" t="s">
        <v>89</v>
      </c>
      <c r="D22" s="31"/>
      <c r="E22" s="31"/>
      <c r="F22" s="57">
        <v>300</v>
      </c>
      <c r="G22" s="32">
        <v>366</v>
      </c>
      <c r="H22" s="27"/>
      <c r="I22" s="27"/>
    </row>
    <row r="23" spans="2:9">
      <c r="B23" s="114" t="s">
        <v>81</v>
      </c>
      <c r="C23" s="115"/>
      <c r="D23" s="34" t="s">
        <v>133</v>
      </c>
      <c r="E23" s="34" t="s">
        <v>133</v>
      </c>
      <c r="F23" s="62">
        <v>23192</v>
      </c>
      <c r="G23" s="62">
        <v>22833</v>
      </c>
      <c r="H23" s="27">
        <v>55977</v>
      </c>
      <c r="I23" s="25">
        <v>5338</v>
      </c>
    </row>
    <row r="24" spans="2:9">
      <c r="B24" s="118"/>
      <c r="C24" s="119"/>
      <c r="D24" s="119"/>
      <c r="E24" s="119"/>
      <c r="F24" s="119"/>
      <c r="G24" s="120"/>
      <c r="H24" s="27"/>
      <c r="I24" s="27"/>
    </row>
    <row r="25" spans="2:9">
      <c r="B25" s="101" t="s">
        <v>73</v>
      </c>
      <c r="C25" s="102"/>
      <c r="D25" s="45"/>
      <c r="E25" s="45"/>
      <c r="F25" s="55">
        <v>160</v>
      </c>
      <c r="G25" s="61">
        <v>427.5</v>
      </c>
      <c r="H25" s="27">
        <v>47860</v>
      </c>
      <c r="I25" s="27">
        <v>4564</v>
      </c>
    </row>
    <row r="26" spans="2:9">
      <c r="B26" s="101" t="s">
        <v>13</v>
      </c>
      <c r="C26" s="102"/>
      <c r="D26" s="31"/>
      <c r="E26" s="31"/>
      <c r="F26" s="57">
        <v>584</v>
      </c>
      <c r="G26" s="32">
        <v>1080</v>
      </c>
      <c r="H26" s="27">
        <v>4394</v>
      </c>
      <c r="I26" s="27">
        <v>419</v>
      </c>
    </row>
    <row r="27" spans="2:9">
      <c r="B27" s="116" t="s">
        <v>131</v>
      </c>
      <c r="C27" s="117"/>
      <c r="D27" s="31"/>
      <c r="E27" s="31"/>
      <c r="F27" s="32">
        <v>5239</v>
      </c>
      <c r="G27" s="32">
        <v>3228.75</v>
      </c>
    </row>
    <row r="28" spans="2:9">
      <c r="B28" s="101" t="s">
        <v>132</v>
      </c>
      <c r="C28" s="102"/>
      <c r="D28" s="31"/>
      <c r="E28" s="31"/>
      <c r="F28" s="36"/>
      <c r="G28" s="36">
        <v>15962</v>
      </c>
    </row>
    <row r="29" spans="2:9">
      <c r="B29" s="103" t="s">
        <v>87</v>
      </c>
      <c r="C29" s="104"/>
      <c r="D29" s="50" t="s">
        <v>133</v>
      </c>
      <c r="E29" s="34" t="s">
        <v>133</v>
      </c>
      <c r="F29" s="63">
        <v>53139</v>
      </c>
      <c r="G29" s="54">
        <v>85843</v>
      </c>
    </row>
    <row r="30" spans="2:9">
      <c r="B30" s="97"/>
      <c r="C30" s="98"/>
      <c r="D30" s="99"/>
      <c r="E30" s="99"/>
      <c r="F30" s="98"/>
      <c r="G30" s="100"/>
    </row>
    <row r="31" spans="2:9" ht="23.25" customHeight="1">
      <c r="B31" s="107" t="s">
        <v>91</v>
      </c>
      <c r="C31" s="108"/>
      <c r="D31" s="108"/>
      <c r="E31" s="108"/>
      <c r="F31" s="108"/>
      <c r="G31" s="109"/>
    </row>
    <row r="32" spans="2:9">
      <c r="B32" s="105"/>
      <c r="C32" s="106"/>
      <c r="D32" s="51">
        <v>1730</v>
      </c>
      <c r="E32" s="30">
        <v>1751</v>
      </c>
      <c r="F32" s="44">
        <v>1819</v>
      </c>
      <c r="G32" s="68">
        <v>1832</v>
      </c>
    </row>
    <row r="33" spans="2:7" ht="13.15" customHeight="1">
      <c r="B33" s="101" t="s">
        <v>55</v>
      </c>
      <c r="C33" s="102"/>
      <c r="D33" s="31"/>
      <c r="E33" s="48"/>
      <c r="F33" s="32">
        <v>160</v>
      </c>
      <c r="G33" s="58"/>
    </row>
    <row r="34" spans="2:7" ht="13.15" customHeight="1">
      <c r="B34" s="101" t="s">
        <v>86</v>
      </c>
      <c r="C34" s="102"/>
      <c r="D34" s="31"/>
      <c r="E34" s="48"/>
      <c r="F34" s="57">
        <v>10460</v>
      </c>
      <c r="G34" s="58">
        <v>17392</v>
      </c>
    </row>
    <row r="35" spans="2:7">
      <c r="B35" s="101" t="s">
        <v>85</v>
      </c>
      <c r="C35" s="102"/>
      <c r="D35" s="31"/>
      <c r="E35" s="48"/>
      <c r="F35" s="57">
        <v>6690</v>
      </c>
      <c r="G35" s="58">
        <v>12532</v>
      </c>
    </row>
    <row r="36" spans="2:7">
      <c r="B36" s="101" t="s">
        <v>4</v>
      </c>
      <c r="C36" s="102"/>
      <c r="D36" s="33" t="s">
        <v>135</v>
      </c>
      <c r="E36" s="33" t="s">
        <v>135</v>
      </c>
      <c r="F36" s="57">
        <v>3008</v>
      </c>
      <c r="G36" s="58">
        <v>3847</v>
      </c>
    </row>
    <row r="37" spans="2:7" ht="13.15" customHeight="1">
      <c r="B37" s="101" t="s">
        <v>5</v>
      </c>
      <c r="C37" s="102"/>
      <c r="D37" s="33" t="s">
        <v>136</v>
      </c>
      <c r="E37" s="33" t="s">
        <v>136</v>
      </c>
      <c r="F37" s="57">
        <v>604</v>
      </c>
      <c r="G37" s="58">
        <v>1238</v>
      </c>
    </row>
    <row r="38" spans="2:7" ht="13.15" customHeight="1">
      <c r="B38" s="101" t="s">
        <v>2</v>
      </c>
      <c r="C38" s="102"/>
      <c r="D38" s="33" t="s">
        <v>137</v>
      </c>
      <c r="E38" s="33" t="s">
        <v>137</v>
      </c>
      <c r="F38" s="57">
        <v>946</v>
      </c>
      <c r="G38" s="58">
        <v>1097</v>
      </c>
    </row>
    <row r="39" spans="2:7" ht="13.15" customHeight="1">
      <c r="B39" s="101" t="s">
        <v>1</v>
      </c>
      <c r="C39" s="102"/>
      <c r="D39" s="31"/>
      <c r="E39" s="48"/>
      <c r="F39" s="57">
        <v>1348</v>
      </c>
      <c r="G39" s="58">
        <v>349</v>
      </c>
    </row>
    <row r="40" spans="2:7" ht="13.15" customHeight="1">
      <c r="B40" s="101" t="s">
        <v>0</v>
      </c>
      <c r="C40" s="102"/>
      <c r="D40" s="52"/>
      <c r="E40" s="48"/>
      <c r="F40" s="57">
        <v>4708</v>
      </c>
      <c r="G40" s="58">
        <v>5366</v>
      </c>
    </row>
    <row r="41" spans="2:7" ht="13.15" customHeight="1">
      <c r="B41" s="101" t="s">
        <v>84</v>
      </c>
      <c r="C41" s="102"/>
      <c r="D41" s="48"/>
      <c r="E41" s="31"/>
      <c r="F41" s="58">
        <v>152</v>
      </c>
      <c r="G41" s="58">
        <v>697</v>
      </c>
    </row>
    <row r="42" spans="2:7" ht="13.15" customHeight="1">
      <c r="B42" s="101" t="s">
        <v>132</v>
      </c>
      <c r="C42" s="102"/>
      <c r="D42" s="48"/>
      <c r="E42" s="31"/>
      <c r="F42" s="58"/>
      <c r="G42" s="58">
        <v>1328</v>
      </c>
    </row>
    <row r="43" spans="2:7" ht="13.15" customHeight="1">
      <c r="B43" s="103" t="s">
        <v>88</v>
      </c>
      <c r="C43" s="104"/>
      <c r="D43" s="53"/>
      <c r="E43" s="37"/>
      <c r="F43" s="56">
        <v>28076</v>
      </c>
      <c r="G43" s="56">
        <v>43846</v>
      </c>
    </row>
    <row r="44" spans="2:7" ht="24.75" customHeight="1">
      <c r="B44" s="95" t="s">
        <v>83</v>
      </c>
      <c r="C44" s="96"/>
      <c r="D44" s="69">
        <v>43099</v>
      </c>
      <c r="E44" s="69">
        <v>62297</v>
      </c>
      <c r="F44" s="70">
        <v>81215</v>
      </c>
      <c r="G44" s="71">
        <v>129689</v>
      </c>
    </row>
    <row r="45" spans="2:7" ht="13.15" customHeight="1"/>
    <row r="46" spans="2:7" ht="13.15" customHeight="1"/>
  </sheetData>
  <mergeCells count="34">
    <mergeCell ref="B1:G2"/>
    <mergeCell ref="B23:C23"/>
    <mergeCell ref="B29:C29"/>
    <mergeCell ref="B27:C27"/>
    <mergeCell ref="B24:G24"/>
    <mergeCell ref="B17:C17"/>
    <mergeCell ref="B10:G10"/>
    <mergeCell ref="B16:G16"/>
    <mergeCell ref="B15:C15"/>
    <mergeCell ref="B5:C5"/>
    <mergeCell ref="B11:C11"/>
    <mergeCell ref="B9:C9"/>
    <mergeCell ref="B31:G31"/>
    <mergeCell ref="B28:C28"/>
    <mergeCell ref="B25:C25"/>
    <mergeCell ref="B26:C26"/>
    <mergeCell ref="B3:G3"/>
    <mergeCell ref="B4:C4"/>
    <mergeCell ref="H4:H5"/>
    <mergeCell ref="I4:I5"/>
    <mergeCell ref="B44:C44"/>
    <mergeCell ref="B30:G30"/>
    <mergeCell ref="B40:C40"/>
    <mergeCell ref="B41:C41"/>
    <mergeCell ref="B36:C36"/>
    <mergeCell ref="B37:C37"/>
    <mergeCell ref="B38:C38"/>
    <mergeCell ref="B39:C39"/>
    <mergeCell ref="B43:C43"/>
    <mergeCell ref="B35:C35"/>
    <mergeCell ref="B42:C42"/>
    <mergeCell ref="B33:C33"/>
    <mergeCell ref="B34:C34"/>
    <mergeCell ref="B32:C32"/>
  </mergeCells>
  <phoneticPr fontId="0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5"/>
  <sheetViews>
    <sheetView workbookViewId="0">
      <pane ySplit="3" topLeftCell="A4" activePane="bottomLeft" state="frozen"/>
      <selection pane="bottomLeft" activeCell="J7" sqref="J7"/>
    </sheetView>
  </sheetViews>
  <sheetFormatPr baseColWidth="10" defaultColWidth="11.5703125" defaultRowHeight="15"/>
  <cols>
    <col min="1" max="1" width="29.42578125" style="20" customWidth="1"/>
    <col min="2" max="2" width="31" style="20" customWidth="1"/>
    <col min="3" max="3" width="8.28515625" style="20" customWidth="1"/>
    <col min="4" max="5" width="9.28515625" style="20" customWidth="1"/>
    <col min="6" max="6" width="9.42578125" style="27" customWidth="1"/>
    <col min="7" max="7" width="10.42578125" style="27" customWidth="1"/>
    <col min="8" max="8" width="12.140625" style="27" customWidth="1"/>
    <col min="9" max="9" width="14.7109375" style="27" customWidth="1"/>
    <col min="10" max="10" width="42.28515625" style="20" customWidth="1"/>
    <col min="11" max="16384" width="11.5703125" style="20"/>
  </cols>
  <sheetData>
    <row r="1" spans="2:9" ht="48" customHeight="1">
      <c r="B1" s="112" t="s">
        <v>138</v>
      </c>
      <c r="C1" s="112"/>
      <c r="D1" s="112"/>
      <c r="E1" s="112"/>
      <c r="F1" s="112"/>
      <c r="G1" s="112"/>
      <c r="H1" s="112"/>
      <c r="I1" s="112"/>
    </row>
    <row r="2" spans="2:9" ht="24" customHeight="1">
      <c r="B2" s="73" t="s">
        <v>123</v>
      </c>
      <c r="C2" s="28">
        <v>1730</v>
      </c>
      <c r="D2" s="28">
        <v>1751</v>
      </c>
      <c r="E2" s="28">
        <v>1786</v>
      </c>
      <c r="F2" s="74">
        <v>1819</v>
      </c>
      <c r="G2" s="75">
        <v>1832</v>
      </c>
      <c r="H2" s="75">
        <v>1832</v>
      </c>
      <c r="I2" s="75">
        <v>1990</v>
      </c>
    </row>
    <row r="3" spans="2:9">
      <c r="B3" s="23" t="s">
        <v>122</v>
      </c>
      <c r="F3" s="25" t="s">
        <v>59</v>
      </c>
      <c r="G3" s="27" t="s">
        <v>60</v>
      </c>
      <c r="H3" s="27" t="s">
        <v>59</v>
      </c>
      <c r="I3" s="27" t="s">
        <v>61</v>
      </c>
    </row>
    <row r="4" spans="2:9" ht="22.5" customHeight="1">
      <c r="B4" s="20" t="s">
        <v>16</v>
      </c>
      <c r="E4" s="22"/>
      <c r="F4" s="25">
        <v>440</v>
      </c>
      <c r="G4" s="25">
        <v>74</v>
      </c>
      <c r="H4" s="25">
        <v>832.5</v>
      </c>
      <c r="I4" s="25"/>
    </row>
    <row r="5" spans="2:9">
      <c r="B5" s="20" t="s">
        <v>12</v>
      </c>
      <c r="E5" s="22"/>
      <c r="F5" s="25">
        <v>288</v>
      </c>
      <c r="G5" s="25">
        <v>160</v>
      </c>
      <c r="H5" s="25">
        <v>1800</v>
      </c>
      <c r="I5" s="25"/>
    </row>
    <row r="6" spans="2:9">
      <c r="B6" s="20" t="s">
        <v>11</v>
      </c>
      <c r="E6" s="22"/>
      <c r="F6" s="25">
        <v>368</v>
      </c>
      <c r="G6" s="25">
        <v>128</v>
      </c>
      <c r="H6" s="25">
        <v>1440</v>
      </c>
      <c r="I6" s="25"/>
    </row>
    <row r="7" spans="2:9">
      <c r="B7" s="20" t="s">
        <v>24</v>
      </c>
      <c r="E7" s="22"/>
      <c r="F7" s="25">
        <v>1488</v>
      </c>
      <c r="G7" s="25">
        <v>143</v>
      </c>
      <c r="H7" s="25">
        <v>1608.75</v>
      </c>
      <c r="I7" s="25"/>
    </row>
    <row r="8" spans="2:9">
      <c r="B8" s="20" t="s">
        <v>22</v>
      </c>
      <c r="E8" s="22"/>
      <c r="F8" s="25">
        <v>160</v>
      </c>
      <c r="G8" s="25">
        <v>38</v>
      </c>
      <c r="H8" s="25">
        <v>427.5</v>
      </c>
      <c r="I8" s="25">
        <v>2212</v>
      </c>
    </row>
    <row r="9" spans="2:9">
      <c r="B9" s="20" t="s">
        <v>124</v>
      </c>
      <c r="E9" s="22"/>
      <c r="F9" s="25"/>
      <c r="G9" s="25"/>
      <c r="H9" s="25"/>
      <c r="I9" s="25">
        <v>2352</v>
      </c>
    </row>
    <row r="10" spans="2:9">
      <c r="B10" s="20" t="s">
        <v>96</v>
      </c>
      <c r="E10" s="22"/>
      <c r="F10" s="25">
        <v>300</v>
      </c>
      <c r="G10" s="25"/>
      <c r="H10" s="25"/>
      <c r="I10" s="25"/>
    </row>
    <row r="11" spans="2:9">
      <c r="B11" s="20" t="s">
        <v>6</v>
      </c>
      <c r="E11" s="22"/>
      <c r="F11" s="25">
        <v>7785</v>
      </c>
      <c r="G11" s="25">
        <v>1175</v>
      </c>
      <c r="H11" s="25">
        <v>13218.75</v>
      </c>
      <c r="I11" s="25">
        <v>4367</v>
      </c>
    </row>
    <row r="12" spans="2:9">
      <c r="B12" s="20" t="s">
        <v>19</v>
      </c>
      <c r="E12" s="22"/>
      <c r="F12" s="25"/>
      <c r="G12" s="25"/>
      <c r="H12" s="25"/>
      <c r="I12" s="25"/>
    </row>
    <row r="13" spans="2:9">
      <c r="B13" s="20" t="s">
        <v>9</v>
      </c>
      <c r="E13" s="22"/>
      <c r="F13" s="25">
        <v>4758</v>
      </c>
      <c r="G13" s="25">
        <v>470</v>
      </c>
      <c r="H13" s="25">
        <v>5287.5</v>
      </c>
      <c r="I13" s="25"/>
    </row>
    <row r="14" spans="2:9">
      <c r="B14" s="20" t="s">
        <v>15</v>
      </c>
      <c r="E14" s="22"/>
      <c r="F14" s="25">
        <v>15716</v>
      </c>
      <c r="G14" s="25">
        <v>957</v>
      </c>
      <c r="H14" s="25">
        <v>10766.25</v>
      </c>
      <c r="I14" s="25">
        <v>5338</v>
      </c>
    </row>
    <row r="15" spans="2:9">
      <c r="B15" s="20" t="s">
        <v>18</v>
      </c>
      <c r="E15" s="22"/>
      <c r="F15" s="25"/>
      <c r="G15" s="25"/>
      <c r="H15" s="25"/>
      <c r="I15" s="25"/>
    </row>
    <row r="16" spans="2:9">
      <c r="B16" s="20" t="s">
        <v>101</v>
      </c>
      <c r="E16" s="22"/>
      <c r="F16" s="25">
        <v>4692</v>
      </c>
      <c r="G16" s="25">
        <v>1330</v>
      </c>
      <c r="H16" s="25">
        <v>14962.25</v>
      </c>
      <c r="I16" s="25">
        <v>5633</v>
      </c>
    </row>
    <row r="17" spans="2:9">
      <c r="B17" s="20" t="s">
        <v>102</v>
      </c>
      <c r="E17" s="22"/>
      <c r="F17" s="25">
        <v>4360</v>
      </c>
      <c r="G17" s="25">
        <v>566</v>
      </c>
      <c r="H17" s="25">
        <v>6367.5</v>
      </c>
      <c r="I17" s="25"/>
    </row>
    <row r="18" spans="2:9">
      <c r="B18" s="20" t="s">
        <v>103</v>
      </c>
      <c r="E18" s="22"/>
      <c r="F18" s="25"/>
      <c r="G18" s="25"/>
      <c r="H18" s="25"/>
      <c r="I18" s="25"/>
    </row>
    <row r="19" spans="2:9">
      <c r="B19" s="20" t="s">
        <v>104</v>
      </c>
      <c r="E19" s="22"/>
      <c r="F19" s="25">
        <v>2240</v>
      </c>
      <c r="G19" s="25">
        <v>295</v>
      </c>
      <c r="H19" s="25">
        <v>3318.75</v>
      </c>
      <c r="I19" s="25"/>
    </row>
    <row r="20" spans="2:9">
      <c r="B20" s="20" t="s">
        <v>105</v>
      </c>
      <c r="E20" s="22"/>
      <c r="F20" s="25">
        <v>2088</v>
      </c>
      <c r="G20" s="25">
        <v>240</v>
      </c>
      <c r="H20" s="25">
        <v>2700</v>
      </c>
      <c r="I20" s="25"/>
    </row>
    <row r="21" spans="2:9">
      <c r="B21" s="20" t="s">
        <v>17</v>
      </c>
      <c r="E21" s="22"/>
      <c r="F21" s="25"/>
      <c r="G21" s="25"/>
      <c r="H21" s="25"/>
      <c r="I21" s="25"/>
    </row>
    <row r="22" spans="2:9">
      <c r="B22" s="20" t="s">
        <v>7</v>
      </c>
      <c r="E22" s="22"/>
      <c r="F22" s="25">
        <v>2333</v>
      </c>
      <c r="G22" s="25">
        <v>220</v>
      </c>
      <c r="H22" s="25">
        <v>2475</v>
      </c>
      <c r="I22" s="25"/>
    </row>
    <row r="23" spans="2:9">
      <c r="B23" s="20" t="s">
        <v>98</v>
      </c>
      <c r="D23" s="22"/>
      <c r="E23" s="22"/>
      <c r="F23" s="25"/>
      <c r="G23" s="25"/>
      <c r="H23" s="25"/>
      <c r="I23" s="25"/>
    </row>
    <row r="24" spans="2:9">
      <c r="B24" s="20" t="s">
        <v>20</v>
      </c>
      <c r="E24" s="22"/>
      <c r="F24" s="25">
        <v>300</v>
      </c>
      <c r="G24" s="25">
        <v>32.5</v>
      </c>
      <c r="H24" s="25">
        <v>365.63</v>
      </c>
      <c r="I24" s="25"/>
    </row>
    <row r="25" spans="2:9">
      <c r="B25" s="20" t="s">
        <v>14</v>
      </c>
      <c r="E25" s="22"/>
      <c r="F25" s="25"/>
      <c r="G25" s="25"/>
      <c r="H25" s="25"/>
      <c r="I25" s="25"/>
    </row>
    <row r="26" spans="2:9">
      <c r="B26" s="20" t="s">
        <v>13</v>
      </c>
      <c r="E26" s="22"/>
      <c r="F26" s="25">
        <v>584</v>
      </c>
      <c r="G26" s="25">
        <v>96</v>
      </c>
      <c r="H26" s="25">
        <v>1080</v>
      </c>
      <c r="I26" s="25">
        <v>419</v>
      </c>
    </row>
    <row r="27" spans="2:9">
      <c r="B27" s="20" t="s">
        <v>21</v>
      </c>
      <c r="E27" s="22"/>
      <c r="F27" s="25"/>
      <c r="G27" s="25"/>
      <c r="H27" s="25"/>
      <c r="I27" s="25">
        <v>9775</v>
      </c>
    </row>
    <row r="28" spans="2:9">
      <c r="B28" s="20" t="s">
        <v>10</v>
      </c>
      <c r="E28" s="22"/>
    </row>
    <row r="30" spans="2:9">
      <c r="B30" s="20" t="s">
        <v>23</v>
      </c>
      <c r="I30" s="25">
        <v>9488</v>
      </c>
    </row>
    <row r="31" spans="2:9">
      <c r="B31" s="20" t="s">
        <v>56</v>
      </c>
      <c r="F31" s="25">
        <v>96</v>
      </c>
      <c r="G31" s="25"/>
    </row>
    <row r="32" spans="2:9">
      <c r="B32" s="20" t="s">
        <v>57</v>
      </c>
      <c r="F32" s="25">
        <v>152</v>
      </c>
      <c r="G32" s="25"/>
    </row>
    <row r="33" spans="2:8">
      <c r="B33" s="20" t="s">
        <v>58</v>
      </c>
      <c r="F33" s="25">
        <v>4991</v>
      </c>
      <c r="G33" s="25">
        <v>287</v>
      </c>
      <c r="H33" s="27">
        <v>3228.75</v>
      </c>
    </row>
    <row r="34" spans="2:8">
      <c r="B34" s="20" t="s">
        <v>111</v>
      </c>
      <c r="H34" s="27">
        <v>15962</v>
      </c>
    </row>
    <row r="35" spans="2:8">
      <c r="B35" s="77" t="s">
        <v>62</v>
      </c>
      <c r="C35" s="23"/>
      <c r="D35" s="23"/>
      <c r="E35" s="23"/>
      <c r="F35" s="26">
        <v>53139</v>
      </c>
      <c r="G35" s="26">
        <v>6211.5</v>
      </c>
      <c r="H35" s="26">
        <v>85841.13</v>
      </c>
    </row>
  </sheetData>
  <mergeCells count="1">
    <mergeCell ref="B1:I1"/>
  </mergeCells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5"/>
  <sheetViews>
    <sheetView workbookViewId="0">
      <pane ySplit="5" topLeftCell="A6" activePane="bottomLeft" state="frozen"/>
      <selection pane="bottomLeft" activeCell="I10" sqref="I10"/>
    </sheetView>
  </sheetViews>
  <sheetFormatPr baseColWidth="10" defaultColWidth="11.5703125" defaultRowHeight="15"/>
  <cols>
    <col min="1" max="1" width="38.7109375" style="20" customWidth="1"/>
    <col min="2" max="2" width="26.28515625" style="20" customWidth="1"/>
    <col min="3" max="3" width="8.28515625" style="20" customWidth="1"/>
    <col min="4" max="4" width="9.140625" style="20" customWidth="1"/>
    <col min="5" max="5" width="9.28515625" style="20" customWidth="1"/>
    <col min="6" max="6" width="9.7109375" style="27" customWidth="1"/>
    <col min="7" max="7" width="11.5703125" style="27" customWidth="1"/>
    <col min="8" max="8" width="11" style="27" customWidth="1"/>
    <col min="9" max="9" width="52.28515625" style="20" customWidth="1"/>
    <col min="10" max="16384" width="11.5703125" style="20"/>
  </cols>
  <sheetData>
    <row r="1" spans="2:8" ht="35.25" customHeight="1">
      <c r="B1" s="112" t="s">
        <v>150</v>
      </c>
      <c r="C1" s="112"/>
      <c r="D1" s="112"/>
      <c r="E1" s="112"/>
      <c r="F1" s="112"/>
      <c r="G1" s="112"/>
      <c r="H1" s="112"/>
    </row>
    <row r="2" spans="2:8" ht="35.25" customHeight="1">
      <c r="B2" s="112"/>
      <c r="C2" s="112"/>
      <c r="D2" s="112"/>
      <c r="E2" s="112"/>
      <c r="F2" s="112"/>
      <c r="G2" s="112"/>
      <c r="H2" s="112"/>
    </row>
    <row r="3" spans="2:8" s="1" customFormat="1" ht="15.75">
      <c r="B3" s="112"/>
      <c r="C3" s="112"/>
      <c r="D3" s="112"/>
      <c r="E3" s="112"/>
      <c r="F3" s="112"/>
      <c r="G3" s="112"/>
      <c r="H3" s="112"/>
    </row>
    <row r="4" spans="2:8">
      <c r="B4" s="152" t="s">
        <v>122</v>
      </c>
      <c r="C4" s="24">
        <v>1730</v>
      </c>
      <c r="D4" s="24">
        <v>1751</v>
      </c>
      <c r="E4" s="24">
        <v>1786</v>
      </c>
      <c r="F4" s="72">
        <v>1819</v>
      </c>
      <c r="G4" s="72">
        <v>1832</v>
      </c>
      <c r="H4" s="72">
        <v>1832</v>
      </c>
    </row>
    <row r="5" spans="2:8">
      <c r="B5" s="152"/>
      <c r="F5" s="27" t="s">
        <v>59</v>
      </c>
      <c r="G5" s="27" t="s">
        <v>60</v>
      </c>
      <c r="H5" s="27" t="s">
        <v>59</v>
      </c>
    </row>
    <row r="6" spans="2:8" ht="27.75" customHeight="1">
      <c r="B6" s="20" t="s">
        <v>145</v>
      </c>
      <c r="E6" s="22"/>
      <c r="F6" s="25">
        <v>10460</v>
      </c>
      <c r="G6" s="25">
        <v>1546</v>
      </c>
      <c r="H6" s="25">
        <f>G6*10728/953.6</f>
        <v>17392.5</v>
      </c>
    </row>
    <row r="7" spans="2:8" ht="20.25" customHeight="1">
      <c r="B7" s="20" t="s">
        <v>3</v>
      </c>
      <c r="E7" s="22"/>
      <c r="F7" s="25">
        <v>6690</v>
      </c>
      <c r="G7" s="25">
        <v>1114</v>
      </c>
      <c r="H7" s="25">
        <f t="shared" ref="H7:H13" si="0">G7*10728/953.6</f>
        <v>12532.5</v>
      </c>
    </row>
    <row r="8" spans="2:8" ht="20.25" customHeight="1">
      <c r="B8" s="20" t="s">
        <v>4</v>
      </c>
      <c r="E8" s="22"/>
      <c r="F8" s="25">
        <v>3008</v>
      </c>
      <c r="G8" s="25">
        <v>342</v>
      </c>
      <c r="H8" s="25">
        <f t="shared" si="0"/>
        <v>3847.5</v>
      </c>
    </row>
    <row r="9" spans="2:8" ht="21" customHeight="1">
      <c r="B9" s="20" t="s">
        <v>5</v>
      </c>
      <c r="E9" s="22"/>
      <c r="F9" s="25">
        <v>604</v>
      </c>
      <c r="G9" s="25">
        <v>110</v>
      </c>
      <c r="H9" s="25">
        <f t="shared" si="0"/>
        <v>1237.5</v>
      </c>
    </row>
    <row r="10" spans="2:8" ht="22.5" customHeight="1">
      <c r="B10" s="20" t="s">
        <v>2</v>
      </c>
      <c r="E10" s="22"/>
      <c r="F10" s="25">
        <v>946</v>
      </c>
      <c r="G10" s="25">
        <v>97.5</v>
      </c>
      <c r="H10" s="25">
        <f t="shared" si="0"/>
        <v>1096.875</v>
      </c>
    </row>
    <row r="11" spans="2:8" ht="21.75" customHeight="1">
      <c r="B11" s="20" t="s">
        <v>1</v>
      </c>
      <c r="E11" s="22"/>
      <c r="F11" s="25">
        <v>1348</v>
      </c>
      <c r="G11" s="25">
        <v>31</v>
      </c>
      <c r="H11" s="25">
        <f t="shared" si="0"/>
        <v>348.75</v>
      </c>
    </row>
    <row r="12" spans="2:8" ht="20.25" customHeight="1">
      <c r="B12" s="20" t="s">
        <v>0</v>
      </c>
      <c r="E12" s="22"/>
      <c r="F12" s="25">
        <v>4708</v>
      </c>
      <c r="G12" s="25">
        <v>477</v>
      </c>
      <c r="H12" s="25">
        <f t="shared" si="0"/>
        <v>5366.25</v>
      </c>
    </row>
    <row r="13" spans="2:8" ht="21" customHeight="1">
      <c r="B13" s="20" t="s">
        <v>66</v>
      </c>
      <c r="E13" s="22"/>
      <c r="F13" s="25">
        <v>152</v>
      </c>
      <c r="G13" s="25">
        <v>62</v>
      </c>
      <c r="H13" s="25">
        <f t="shared" si="0"/>
        <v>697.5</v>
      </c>
    </row>
    <row r="14" spans="2:8" ht="20.25" customHeight="1">
      <c r="B14" s="20" t="s">
        <v>55</v>
      </c>
      <c r="E14" s="22"/>
      <c r="F14" s="25">
        <v>160</v>
      </c>
      <c r="G14" s="25"/>
      <c r="H14" s="25"/>
    </row>
    <row r="15" spans="2:8" ht="22.5" customHeight="1">
      <c r="B15" s="76" t="s">
        <v>62</v>
      </c>
      <c r="F15" s="26">
        <v>28076</v>
      </c>
      <c r="G15" s="26">
        <v>3779.5</v>
      </c>
      <c r="H15" s="26">
        <v>42519.38</v>
      </c>
    </row>
  </sheetData>
  <mergeCells count="2">
    <mergeCell ref="B1:H3"/>
    <mergeCell ref="B4:B5"/>
  </mergeCells>
  <phoneticPr fontId="0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2"/>
  <sheetViews>
    <sheetView workbookViewId="0">
      <selection activeCell="A8" sqref="A8"/>
    </sheetView>
  </sheetViews>
  <sheetFormatPr baseColWidth="10" defaultColWidth="11.5703125" defaultRowHeight="15"/>
  <cols>
    <col min="1" max="1" width="46" style="20" customWidth="1"/>
    <col min="2" max="2" width="24.42578125" style="20" customWidth="1"/>
    <col min="3" max="3" width="16.140625" style="20" customWidth="1"/>
    <col min="4" max="4" width="21.85546875" style="20" customWidth="1"/>
    <col min="5" max="5" width="20" style="21" customWidth="1"/>
    <col min="6" max="6" width="47.85546875" style="20" customWidth="1"/>
    <col min="7" max="16384" width="11.5703125" style="20"/>
  </cols>
  <sheetData>
    <row r="1" spans="2:5" ht="39" customHeight="1">
      <c r="B1" s="124" t="s">
        <v>69</v>
      </c>
      <c r="C1" s="124"/>
      <c r="D1" s="124"/>
      <c r="E1" s="124"/>
    </row>
    <row r="2" spans="2:5" ht="21.75" customHeight="1">
      <c r="B2" s="125" t="s">
        <v>139</v>
      </c>
      <c r="C2" s="125"/>
      <c r="D2" s="125"/>
      <c r="E2" s="125"/>
    </row>
    <row r="3" spans="2:5" ht="31.5" customHeight="1">
      <c r="B3" s="85" t="s">
        <v>68</v>
      </c>
      <c r="C3" s="86" t="s">
        <v>140</v>
      </c>
      <c r="D3" s="87" t="s">
        <v>141</v>
      </c>
      <c r="E3" s="85" t="s">
        <v>113</v>
      </c>
    </row>
    <row r="4" spans="2:5" ht="21.75" customHeight="1">
      <c r="B4" s="65" t="s">
        <v>151</v>
      </c>
      <c r="C4" s="78">
        <v>34</v>
      </c>
      <c r="D4" s="79">
        <v>1179</v>
      </c>
      <c r="E4" s="80">
        <v>131</v>
      </c>
    </row>
    <row r="5" spans="2:5" ht="21" customHeight="1">
      <c r="B5" s="65" t="s">
        <v>152</v>
      </c>
      <c r="C5" s="78">
        <v>17</v>
      </c>
      <c r="D5" s="79">
        <v>1215</v>
      </c>
      <c r="E5" s="80">
        <v>135.5</v>
      </c>
    </row>
    <row r="6" spans="2:5" ht="20.25" customHeight="1">
      <c r="B6" s="65" t="s">
        <v>153</v>
      </c>
      <c r="C6" s="78">
        <v>55</v>
      </c>
      <c r="D6" s="79" t="s">
        <v>70</v>
      </c>
      <c r="E6" s="80"/>
    </row>
    <row r="7" spans="2:5" ht="20.25" customHeight="1">
      <c r="B7" s="65" t="s">
        <v>154</v>
      </c>
      <c r="C7" s="78">
        <v>74</v>
      </c>
      <c r="D7" s="79">
        <v>3897</v>
      </c>
      <c r="E7" s="80">
        <v>433</v>
      </c>
    </row>
    <row r="8" spans="2:5" ht="24.75" customHeight="1">
      <c r="B8" s="65" t="s">
        <v>155</v>
      </c>
      <c r="C8" s="78">
        <v>62</v>
      </c>
      <c r="D8" s="80" t="s">
        <v>70</v>
      </c>
      <c r="E8" s="80"/>
    </row>
    <row r="9" spans="2:5" ht="24.75" customHeight="1">
      <c r="B9" s="65" t="s">
        <v>125</v>
      </c>
      <c r="C9" s="78">
        <v>94</v>
      </c>
      <c r="D9" s="79">
        <v>3127</v>
      </c>
      <c r="E9" s="80"/>
    </row>
    <row r="10" spans="2:5" ht="21.75" customHeight="1">
      <c r="B10" s="65" t="s">
        <v>128</v>
      </c>
      <c r="C10" s="78">
        <v>104</v>
      </c>
      <c r="D10" s="79">
        <v>3067</v>
      </c>
      <c r="E10" s="80"/>
    </row>
    <row r="11" spans="2:5" ht="21" customHeight="1">
      <c r="B11" s="65" t="s">
        <v>126</v>
      </c>
      <c r="C11" s="78">
        <v>136</v>
      </c>
      <c r="D11" s="79">
        <v>2517</v>
      </c>
      <c r="E11" s="80"/>
    </row>
    <row r="12" spans="2:5" ht="23.25" customHeight="1">
      <c r="B12" s="81" t="s">
        <v>127</v>
      </c>
      <c r="C12" s="82" t="s">
        <v>67</v>
      </c>
      <c r="D12" s="83">
        <v>3379</v>
      </c>
      <c r="E12" s="84"/>
    </row>
  </sheetData>
  <mergeCells count="2">
    <mergeCell ref="B1:E1"/>
    <mergeCell ref="B2:E2"/>
  </mergeCells>
  <phoneticPr fontId="0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6"/>
  <sheetViews>
    <sheetView workbookViewId="0">
      <pane ySplit="3" topLeftCell="A4" activePane="bottomLeft" state="frozen"/>
      <selection pane="bottomLeft" activeCell="A5" sqref="A5"/>
    </sheetView>
  </sheetViews>
  <sheetFormatPr baseColWidth="10" defaultColWidth="11.5703125" defaultRowHeight="15"/>
  <cols>
    <col min="1" max="1" width="40.140625" style="20" customWidth="1"/>
    <col min="2" max="2" width="45.140625" style="20" customWidth="1"/>
    <col min="3" max="3" width="10.5703125" style="43" customWidth="1"/>
    <col min="4" max="4" width="9.85546875" style="43" customWidth="1"/>
    <col min="5" max="5" width="10" style="43" customWidth="1"/>
    <col min="6" max="6" width="11" style="43" customWidth="1"/>
    <col min="7" max="7" width="10.140625" style="43" customWidth="1"/>
    <col min="8" max="8" width="39.42578125" style="20" customWidth="1"/>
    <col min="9" max="16384" width="11.5703125" style="20"/>
  </cols>
  <sheetData>
    <row r="1" spans="2:7" ht="43.5" customHeight="1">
      <c r="B1" s="126" t="s">
        <v>142</v>
      </c>
      <c r="C1" s="126"/>
      <c r="D1" s="126"/>
      <c r="E1" s="126"/>
      <c r="F1" s="126"/>
      <c r="G1" s="126"/>
    </row>
    <row r="2" spans="2:7" ht="19.5" customHeight="1">
      <c r="B2" s="127" t="s">
        <v>130</v>
      </c>
      <c r="C2" s="127"/>
      <c r="D2" s="127"/>
      <c r="E2" s="127"/>
      <c r="F2" s="127"/>
      <c r="G2" s="127"/>
    </row>
    <row r="3" spans="2:7" ht="26.25" customHeight="1">
      <c r="B3" s="88" t="s">
        <v>129</v>
      </c>
      <c r="C3" s="89">
        <v>1715</v>
      </c>
      <c r="D3" s="90">
        <v>1730</v>
      </c>
      <c r="E3" s="89">
        <v>1751</v>
      </c>
      <c r="F3" s="89">
        <v>1819</v>
      </c>
      <c r="G3" s="89">
        <v>1832</v>
      </c>
    </row>
    <row r="4" spans="2:7" ht="21.75" customHeight="1">
      <c r="B4" s="38" t="s">
        <v>47</v>
      </c>
      <c r="C4" s="41">
        <v>698.5</v>
      </c>
      <c r="D4" s="42">
        <v>262.5</v>
      </c>
      <c r="E4" s="41">
        <v>245</v>
      </c>
      <c r="F4" s="41">
        <v>657</v>
      </c>
      <c r="G4" s="41">
        <v>377</v>
      </c>
    </row>
    <row r="5" spans="2:7">
      <c r="B5" s="38" t="s">
        <v>44</v>
      </c>
      <c r="C5" s="41">
        <v>802</v>
      </c>
      <c r="D5" s="42">
        <v>839</v>
      </c>
      <c r="E5" s="41">
        <v>951.5</v>
      </c>
      <c r="F5" s="41">
        <v>1853</v>
      </c>
      <c r="G5" s="41">
        <v>1542</v>
      </c>
    </row>
    <row r="6" spans="2:7">
      <c r="B6" s="38" t="s">
        <v>45</v>
      </c>
      <c r="C6" s="41">
        <v>224</v>
      </c>
      <c r="D6" s="42">
        <v>237</v>
      </c>
      <c r="E6" s="41">
        <v>294.5</v>
      </c>
      <c r="F6" s="41">
        <v>66.5</v>
      </c>
      <c r="G6" s="41"/>
    </row>
    <row r="7" spans="2:7">
      <c r="B7" s="38" t="s">
        <v>108</v>
      </c>
      <c r="C7" s="41">
        <v>51.5</v>
      </c>
      <c r="D7" s="42">
        <v>85.5</v>
      </c>
      <c r="E7" s="41">
        <v>93</v>
      </c>
      <c r="F7" s="41">
        <v>228</v>
      </c>
      <c r="G7" s="41">
        <v>180</v>
      </c>
    </row>
    <row r="8" spans="2:7">
      <c r="B8" s="38" t="s">
        <v>46</v>
      </c>
      <c r="C8" s="41">
        <v>247</v>
      </c>
      <c r="D8" s="42">
        <v>216</v>
      </c>
      <c r="E8" s="41">
        <v>292.5</v>
      </c>
      <c r="F8" s="41">
        <v>273</v>
      </c>
      <c r="G8" s="41">
        <v>157</v>
      </c>
    </row>
    <row r="9" spans="2:7">
      <c r="B9" s="38" t="s">
        <v>146</v>
      </c>
      <c r="C9" s="41">
        <v>671.5</v>
      </c>
      <c r="D9" s="42">
        <v>770.5</v>
      </c>
      <c r="E9" s="41">
        <v>746.5</v>
      </c>
      <c r="F9" s="41">
        <v>701</v>
      </c>
      <c r="G9" s="41">
        <v>711</v>
      </c>
    </row>
    <row r="10" spans="2:7">
      <c r="B10" s="38" t="s">
        <v>28</v>
      </c>
      <c r="C10" s="41">
        <v>256.5</v>
      </c>
      <c r="D10" s="42">
        <v>286.5</v>
      </c>
      <c r="E10" s="41">
        <v>380.5</v>
      </c>
      <c r="F10" s="41"/>
      <c r="G10" s="41"/>
    </row>
    <row r="11" spans="2:7">
      <c r="B11" s="38" t="s">
        <v>100</v>
      </c>
      <c r="C11" s="41"/>
      <c r="D11" s="42"/>
      <c r="E11" s="41"/>
      <c r="F11" s="41"/>
      <c r="G11" s="41">
        <v>83.5</v>
      </c>
    </row>
    <row r="12" spans="2:7">
      <c r="B12" s="38" t="s">
        <v>29</v>
      </c>
      <c r="C12" s="41">
        <v>106.5</v>
      </c>
      <c r="D12" s="42">
        <v>105.5</v>
      </c>
      <c r="E12" s="41">
        <v>102.5</v>
      </c>
      <c r="F12" s="41">
        <v>113</v>
      </c>
      <c r="G12" s="41">
        <v>196</v>
      </c>
    </row>
    <row r="13" spans="2:7">
      <c r="B13" s="38" t="s">
        <v>49</v>
      </c>
      <c r="C13" s="41">
        <v>745</v>
      </c>
      <c r="D13" s="42">
        <v>622</v>
      </c>
      <c r="E13" s="41">
        <v>734</v>
      </c>
      <c r="F13" s="41">
        <v>696</v>
      </c>
      <c r="G13" s="41">
        <v>562</v>
      </c>
    </row>
    <row r="14" spans="2:7">
      <c r="B14" s="38" t="s">
        <v>30</v>
      </c>
      <c r="C14" s="41">
        <v>71.5</v>
      </c>
      <c r="D14" s="42">
        <v>78</v>
      </c>
      <c r="E14" s="41">
        <v>99</v>
      </c>
      <c r="F14" s="41">
        <v>185</v>
      </c>
      <c r="G14" s="41">
        <v>173</v>
      </c>
    </row>
    <row r="15" spans="2:7">
      <c r="B15" s="38" t="s">
        <v>31</v>
      </c>
      <c r="C15" s="41">
        <v>388</v>
      </c>
      <c r="D15" s="42">
        <v>326.5</v>
      </c>
      <c r="E15" s="41">
        <v>430</v>
      </c>
      <c r="F15" s="41">
        <v>417</v>
      </c>
      <c r="G15" s="41">
        <v>382</v>
      </c>
    </row>
    <row r="16" spans="2:7">
      <c r="B16" s="38" t="s">
        <v>99</v>
      </c>
      <c r="C16" s="41"/>
      <c r="D16" s="42"/>
      <c r="E16" s="41"/>
      <c r="F16" s="41"/>
      <c r="G16" s="41">
        <v>102</v>
      </c>
    </row>
    <row r="17" spans="2:7">
      <c r="B17" s="38" t="s">
        <v>107</v>
      </c>
      <c r="C17" s="41">
        <v>442</v>
      </c>
      <c r="D17" s="42">
        <v>324</v>
      </c>
      <c r="E17" s="41">
        <v>260.5</v>
      </c>
      <c r="F17" s="41"/>
      <c r="G17" s="41"/>
    </row>
    <row r="18" spans="2:7">
      <c r="B18" s="38" t="s">
        <v>32</v>
      </c>
      <c r="C18" s="41">
        <v>486.5</v>
      </c>
      <c r="D18" s="42">
        <v>396</v>
      </c>
      <c r="E18" s="41">
        <v>387</v>
      </c>
      <c r="F18" s="41">
        <v>257</v>
      </c>
      <c r="G18" s="41">
        <v>172</v>
      </c>
    </row>
    <row r="19" spans="2:7">
      <c r="B19" s="38" t="s">
        <v>112</v>
      </c>
      <c r="C19" s="41">
        <v>147.5</v>
      </c>
      <c r="D19" s="42">
        <v>134</v>
      </c>
      <c r="E19" s="41">
        <v>191</v>
      </c>
      <c r="F19" s="41">
        <v>89</v>
      </c>
      <c r="G19" s="41">
        <v>152</v>
      </c>
    </row>
    <row r="20" spans="2:7">
      <c r="B20" s="38" t="s">
        <v>33</v>
      </c>
      <c r="C20" s="41">
        <v>856</v>
      </c>
      <c r="D20" s="42">
        <v>825.5</v>
      </c>
      <c r="E20" s="41">
        <v>758.5</v>
      </c>
      <c r="F20" s="41">
        <v>1105</v>
      </c>
      <c r="G20" s="41">
        <v>1201</v>
      </c>
    </row>
    <row r="21" spans="2:7">
      <c r="B21" s="38" t="s">
        <v>34</v>
      </c>
      <c r="C21" s="41">
        <v>215.5</v>
      </c>
      <c r="D21" s="42">
        <v>104.5</v>
      </c>
      <c r="E21" s="41">
        <v>110.5</v>
      </c>
      <c r="F21" s="41">
        <v>395</v>
      </c>
      <c r="G21" s="41">
        <v>442</v>
      </c>
    </row>
    <row r="22" spans="2:7">
      <c r="B22" s="38" t="s">
        <v>35</v>
      </c>
      <c r="C22" s="41">
        <v>1826</v>
      </c>
      <c r="D22" s="42">
        <v>1511</v>
      </c>
      <c r="E22" s="41">
        <v>1497</v>
      </c>
      <c r="F22" s="41">
        <v>2585</v>
      </c>
      <c r="G22" s="41">
        <v>2559</v>
      </c>
    </row>
    <row r="23" spans="2:7">
      <c r="B23" s="38" t="s">
        <v>109</v>
      </c>
      <c r="C23" s="41">
        <v>106</v>
      </c>
      <c r="D23" s="42">
        <v>124</v>
      </c>
      <c r="E23" s="41">
        <v>124.5</v>
      </c>
      <c r="F23" s="41"/>
      <c r="G23" s="41"/>
    </row>
    <row r="24" spans="2:7">
      <c r="B24" s="38" t="s">
        <v>63</v>
      </c>
      <c r="C24" s="41">
        <v>109.5</v>
      </c>
      <c r="D24" s="42">
        <v>166</v>
      </c>
      <c r="E24" s="41">
        <v>137.5</v>
      </c>
      <c r="F24" s="41">
        <v>61</v>
      </c>
      <c r="G24" s="41">
        <v>22</v>
      </c>
    </row>
    <row r="25" spans="2:7">
      <c r="B25" s="38" t="s">
        <v>64</v>
      </c>
      <c r="C25" s="41">
        <v>58</v>
      </c>
      <c r="D25" s="42">
        <v>54.5</v>
      </c>
      <c r="E25" s="41"/>
      <c r="F25" s="41">
        <v>7.5</v>
      </c>
      <c r="G25" s="41"/>
    </row>
    <row r="26" spans="2:7">
      <c r="B26" s="38" t="s">
        <v>110</v>
      </c>
      <c r="C26" s="41">
        <v>45</v>
      </c>
      <c r="D26" s="42">
        <v>59</v>
      </c>
      <c r="E26" s="41">
        <v>226</v>
      </c>
      <c r="F26" s="41">
        <v>298</v>
      </c>
      <c r="G26" s="41">
        <v>202</v>
      </c>
    </row>
    <row r="27" spans="2:7">
      <c r="B27" s="38" t="s">
        <v>36</v>
      </c>
      <c r="C27" s="41">
        <v>172</v>
      </c>
      <c r="D27" s="42">
        <v>210</v>
      </c>
      <c r="E27" s="41">
        <v>164</v>
      </c>
      <c r="F27" s="41">
        <v>171</v>
      </c>
      <c r="G27" s="41">
        <v>52</v>
      </c>
    </row>
    <row r="28" spans="2:7">
      <c r="B28" s="38" t="s">
        <v>65</v>
      </c>
      <c r="C28" s="41">
        <v>135</v>
      </c>
      <c r="D28" s="42">
        <v>148</v>
      </c>
      <c r="E28" s="41">
        <v>426.5</v>
      </c>
      <c r="F28" s="41">
        <v>9</v>
      </c>
      <c r="G28" s="41"/>
    </row>
    <row r="29" spans="2:7">
      <c r="B29" s="39" t="s">
        <v>97</v>
      </c>
      <c r="C29" s="41"/>
      <c r="D29" s="42"/>
      <c r="E29" s="41"/>
      <c r="F29" s="41"/>
      <c r="G29" s="41"/>
    </row>
    <row r="30" spans="2:7">
      <c r="B30" s="38"/>
      <c r="C30" s="41"/>
      <c r="D30" s="42"/>
      <c r="E30" s="41"/>
      <c r="F30" s="41"/>
      <c r="G30" s="41"/>
    </row>
    <row r="31" spans="2:7">
      <c r="B31" s="40" t="s">
        <v>26</v>
      </c>
      <c r="C31" s="41"/>
      <c r="D31" s="42"/>
      <c r="E31" s="41"/>
      <c r="F31" s="41"/>
      <c r="G31" s="41"/>
    </row>
    <row r="32" spans="2:7">
      <c r="B32" s="38" t="s">
        <v>48</v>
      </c>
      <c r="C32" s="41">
        <v>9</v>
      </c>
      <c r="D32" s="42">
        <v>3</v>
      </c>
      <c r="E32" s="41">
        <v>3</v>
      </c>
      <c r="F32" s="41"/>
      <c r="G32" s="41"/>
    </row>
    <row r="33" spans="2:7">
      <c r="B33" s="38" t="s">
        <v>27</v>
      </c>
      <c r="C33" s="41">
        <v>9</v>
      </c>
      <c r="D33" s="42"/>
      <c r="E33" s="41"/>
      <c r="F33" s="41"/>
      <c r="G33" s="41"/>
    </row>
    <row r="34" spans="2:7">
      <c r="B34" s="38" t="s">
        <v>38</v>
      </c>
      <c r="C34" s="41">
        <v>24</v>
      </c>
      <c r="D34" s="42"/>
      <c r="E34" s="41"/>
      <c r="F34" s="41"/>
      <c r="G34" s="41"/>
    </row>
    <row r="35" spans="2:7">
      <c r="B35" s="38" t="s">
        <v>40</v>
      </c>
      <c r="C35" s="41">
        <v>23</v>
      </c>
      <c r="D35" s="42"/>
      <c r="E35" s="41"/>
      <c r="F35" s="41"/>
      <c r="G35" s="41"/>
    </row>
    <row r="36" spans="2:7">
      <c r="B36" s="38" t="s">
        <v>39</v>
      </c>
      <c r="C36" s="41">
        <v>9</v>
      </c>
      <c r="D36" s="42">
        <v>9</v>
      </c>
      <c r="E36" s="41">
        <v>9</v>
      </c>
      <c r="F36" s="41"/>
      <c r="G36" s="41"/>
    </row>
    <row r="37" spans="2:7">
      <c r="B37" s="38" t="s">
        <v>42</v>
      </c>
      <c r="C37" s="41"/>
      <c r="D37" s="42">
        <v>2.5</v>
      </c>
      <c r="E37" s="41">
        <v>78.5</v>
      </c>
      <c r="F37" s="41"/>
      <c r="G37" s="41"/>
    </row>
    <row r="38" spans="2:7">
      <c r="B38" s="38" t="s">
        <v>50</v>
      </c>
      <c r="C38" s="41">
        <v>21.5</v>
      </c>
      <c r="D38" s="42">
        <v>19</v>
      </c>
      <c r="E38" s="41">
        <v>16</v>
      </c>
      <c r="F38" s="41"/>
      <c r="G38" s="41"/>
    </row>
    <row r="39" spans="2:7">
      <c r="B39" s="38" t="s">
        <v>37</v>
      </c>
      <c r="C39" s="41">
        <v>5</v>
      </c>
      <c r="D39" s="42"/>
      <c r="E39" s="41">
        <v>5</v>
      </c>
      <c r="F39" s="41"/>
      <c r="G39" s="41"/>
    </row>
    <row r="40" spans="2:7">
      <c r="B40" s="38" t="s">
        <v>43</v>
      </c>
      <c r="C40" s="41"/>
      <c r="D40" s="42"/>
      <c r="E40" s="41">
        <v>36</v>
      </c>
      <c r="F40" s="41"/>
      <c r="G40" s="41"/>
    </row>
    <row r="41" spans="2:7">
      <c r="B41" s="38" t="s">
        <v>41</v>
      </c>
      <c r="C41" s="41">
        <v>25</v>
      </c>
      <c r="D41" s="42"/>
      <c r="E41" s="41">
        <v>25</v>
      </c>
      <c r="F41" s="41"/>
      <c r="G41" s="41"/>
    </row>
    <row r="42" spans="2:7">
      <c r="B42" s="38" t="s">
        <v>54</v>
      </c>
      <c r="C42" s="41">
        <v>93</v>
      </c>
      <c r="D42" s="42"/>
      <c r="E42" s="41"/>
      <c r="F42" s="41"/>
      <c r="G42" s="41"/>
    </row>
    <row r="43" spans="2:7">
      <c r="B43" s="38" t="s">
        <v>25</v>
      </c>
      <c r="C43" s="41">
        <v>129</v>
      </c>
      <c r="D43" s="42"/>
      <c r="E43" s="41">
        <v>33</v>
      </c>
      <c r="F43" s="41">
        <v>268</v>
      </c>
      <c r="G43" s="41">
        <v>10</v>
      </c>
    </row>
    <row r="44" spans="2:7">
      <c r="B44" s="38" t="s">
        <v>51</v>
      </c>
      <c r="C44" s="41"/>
      <c r="D44" s="42"/>
      <c r="E44" s="41"/>
      <c r="F44" s="41"/>
      <c r="G44" s="41"/>
    </row>
    <row r="45" spans="2:7">
      <c r="B45" s="38" t="s">
        <v>53</v>
      </c>
      <c r="C45" s="41"/>
      <c r="D45" s="42">
        <v>264</v>
      </c>
      <c r="E45" s="41">
        <v>264</v>
      </c>
      <c r="F45" s="41"/>
      <c r="G45" s="41"/>
    </row>
    <row r="46" spans="2:7" ht="23.25" customHeight="1">
      <c r="B46" s="91" t="s">
        <v>52</v>
      </c>
      <c r="C46" s="92">
        <v>9208.5</v>
      </c>
      <c r="D46" s="93">
        <v>8183</v>
      </c>
      <c r="E46" s="92">
        <v>9121.5</v>
      </c>
      <c r="F46" s="92">
        <v>10435</v>
      </c>
      <c r="G46" s="92">
        <v>9277.5</v>
      </c>
    </row>
  </sheetData>
  <mergeCells count="2">
    <mergeCell ref="B1:G1"/>
    <mergeCell ref="B2:G2"/>
  </mergeCells>
  <phoneticPr fontId="0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1:S15"/>
  <sheetViews>
    <sheetView workbookViewId="0">
      <selection activeCell="H20" sqref="H20"/>
    </sheetView>
  </sheetViews>
  <sheetFormatPr baseColWidth="10" defaultColWidth="11.5703125" defaultRowHeight="15.75"/>
  <cols>
    <col min="1" max="1" width="33.7109375" style="1" customWidth="1"/>
    <col min="2" max="2" width="6.28515625" style="1" customWidth="1"/>
    <col min="3" max="3" width="10.7109375" style="1" customWidth="1"/>
    <col min="4" max="4" width="11.140625" style="1" customWidth="1"/>
    <col min="5" max="5" width="12.140625" style="1" customWidth="1"/>
    <col min="6" max="6" width="15" style="1" customWidth="1"/>
    <col min="7" max="7" width="16.5703125" style="1" customWidth="1"/>
    <col min="8" max="8" width="16.140625" style="1" customWidth="1"/>
    <col min="9" max="9" width="10.85546875" style="1" customWidth="1"/>
    <col min="10" max="10" width="15.42578125" style="1" customWidth="1"/>
    <col min="11" max="11" width="11.5703125" style="1" customWidth="1"/>
    <col min="12" max="16384" width="11.5703125" style="1"/>
  </cols>
  <sheetData>
    <row r="1" spans="2:19" ht="37.5" customHeight="1">
      <c r="B1" s="128" t="s">
        <v>92</v>
      </c>
      <c r="C1" s="128"/>
      <c r="D1" s="128"/>
      <c r="E1" s="128"/>
      <c r="F1" s="128"/>
      <c r="G1" s="128"/>
      <c r="H1" s="128"/>
      <c r="I1" s="128"/>
      <c r="J1" s="128"/>
    </row>
    <row r="2" spans="2:19">
      <c r="B2" s="128"/>
      <c r="C2" s="128"/>
      <c r="D2" s="128"/>
      <c r="E2" s="128"/>
      <c r="F2" s="128"/>
      <c r="G2" s="128"/>
      <c r="H2" s="128"/>
      <c r="I2" s="128"/>
      <c r="J2" s="128"/>
    </row>
    <row r="3" spans="2:19" s="18" customFormat="1" ht="22.5">
      <c r="B3" s="134" t="s">
        <v>114</v>
      </c>
      <c r="C3" s="134"/>
      <c r="D3" s="134"/>
      <c r="E3" s="134"/>
      <c r="F3" s="134"/>
      <c r="G3" s="134"/>
      <c r="H3" s="134"/>
      <c r="I3" s="134"/>
      <c r="J3" s="134"/>
      <c r="K3" s="19"/>
      <c r="L3" s="19"/>
      <c r="M3" s="19"/>
      <c r="N3" s="19"/>
      <c r="O3" s="19"/>
      <c r="P3" s="19"/>
      <c r="Q3" s="19"/>
      <c r="R3" s="19"/>
      <c r="S3" s="19"/>
    </row>
    <row r="4" spans="2:19" ht="30.75" customHeight="1">
      <c r="B4" s="147" t="s">
        <v>68</v>
      </c>
      <c r="C4" s="131" t="s">
        <v>93</v>
      </c>
      <c r="D4" s="132"/>
      <c r="E4" s="133"/>
      <c r="F4" s="131" t="s">
        <v>94</v>
      </c>
      <c r="G4" s="132"/>
      <c r="H4" s="132"/>
      <c r="I4" s="133"/>
      <c r="J4" s="145" t="s">
        <v>120</v>
      </c>
    </row>
    <row r="5" spans="2:19">
      <c r="B5" s="148"/>
      <c r="C5" s="137" t="s">
        <v>115</v>
      </c>
      <c r="D5" s="139" t="s">
        <v>116</v>
      </c>
      <c r="E5" s="150" t="s">
        <v>143</v>
      </c>
      <c r="F5" s="141" t="s">
        <v>117</v>
      </c>
      <c r="G5" s="143" t="s">
        <v>118</v>
      </c>
      <c r="H5" s="139" t="s">
        <v>119</v>
      </c>
      <c r="I5" s="150" t="s">
        <v>144</v>
      </c>
      <c r="J5" s="146"/>
    </row>
    <row r="6" spans="2:19">
      <c r="B6" s="149"/>
      <c r="C6" s="138"/>
      <c r="D6" s="140"/>
      <c r="E6" s="151"/>
      <c r="F6" s="142"/>
      <c r="G6" s="144"/>
      <c r="H6" s="140"/>
      <c r="I6" s="151"/>
      <c r="J6" s="146"/>
    </row>
    <row r="7" spans="2:19" ht="20.25" customHeight="1">
      <c r="B7" s="4">
        <v>1715</v>
      </c>
      <c r="C7" s="6">
        <v>9209</v>
      </c>
      <c r="D7" s="7"/>
      <c r="E7" s="8">
        <v>9209</v>
      </c>
      <c r="F7" s="7"/>
      <c r="G7" s="7"/>
      <c r="H7" s="7"/>
      <c r="I7" s="9"/>
      <c r="J7" s="4"/>
    </row>
    <row r="8" spans="2:19" ht="18.75">
      <c r="B8" s="4">
        <v>1730</v>
      </c>
      <c r="C8" s="6">
        <v>8183</v>
      </c>
      <c r="D8" s="10" t="s">
        <v>95</v>
      </c>
      <c r="E8" s="8">
        <v>8183</v>
      </c>
      <c r="F8" s="11">
        <v>1179</v>
      </c>
      <c r="G8" s="135">
        <v>43099</v>
      </c>
      <c r="H8" s="136"/>
      <c r="I8" s="8">
        <v>44278</v>
      </c>
      <c r="J8" s="8">
        <v>52461</v>
      </c>
    </row>
    <row r="9" spans="2:19" ht="18.75">
      <c r="B9" s="4">
        <v>1751</v>
      </c>
      <c r="C9" s="6">
        <v>9122</v>
      </c>
      <c r="D9" s="10" t="s">
        <v>95</v>
      </c>
      <c r="E9" s="8">
        <v>9122</v>
      </c>
      <c r="F9" s="11">
        <v>1215</v>
      </c>
      <c r="G9" s="135">
        <v>62297</v>
      </c>
      <c r="H9" s="136"/>
      <c r="I9" s="8">
        <v>63512</v>
      </c>
      <c r="J9" s="8">
        <v>72634</v>
      </c>
    </row>
    <row r="10" spans="2:19" ht="18.75">
      <c r="B10" s="4">
        <v>1781</v>
      </c>
      <c r="C10" s="2"/>
      <c r="D10" s="10" t="s">
        <v>95</v>
      </c>
      <c r="E10" s="4"/>
      <c r="F10" s="11">
        <v>3897</v>
      </c>
      <c r="G10" s="7"/>
      <c r="H10" s="7"/>
      <c r="I10" s="4"/>
      <c r="J10" s="4"/>
    </row>
    <row r="11" spans="2:19" ht="18.75">
      <c r="B11" s="4">
        <v>1795</v>
      </c>
      <c r="C11" s="6">
        <v>9991</v>
      </c>
      <c r="D11" s="13" t="s">
        <v>95</v>
      </c>
      <c r="E11" s="8">
        <v>9991</v>
      </c>
      <c r="F11" s="12" t="s">
        <v>121</v>
      </c>
      <c r="G11" s="7"/>
      <c r="H11" s="7"/>
      <c r="I11" s="4"/>
      <c r="J11" s="4"/>
    </row>
    <row r="12" spans="2:19" ht="18.75">
      <c r="B12" s="4">
        <v>1819</v>
      </c>
      <c r="C12" s="6">
        <v>10435</v>
      </c>
      <c r="D12" s="11">
        <v>3127</v>
      </c>
      <c r="E12" s="8">
        <v>13562</v>
      </c>
      <c r="F12" s="13" t="s">
        <v>95</v>
      </c>
      <c r="G12" s="11">
        <v>53139</v>
      </c>
      <c r="H12" s="11">
        <v>28076</v>
      </c>
      <c r="I12" s="8">
        <v>81215</v>
      </c>
      <c r="J12" s="8">
        <v>94777</v>
      </c>
    </row>
    <row r="13" spans="2:19" ht="18.75">
      <c r="B13" s="4">
        <v>1829</v>
      </c>
      <c r="C13" s="6">
        <v>10136</v>
      </c>
      <c r="D13" s="11">
        <v>3067</v>
      </c>
      <c r="E13" s="8">
        <v>13203</v>
      </c>
      <c r="F13" s="13" t="s">
        <v>95</v>
      </c>
      <c r="G13" s="3"/>
      <c r="H13" s="3"/>
      <c r="I13" s="4"/>
      <c r="J13" s="4"/>
    </row>
    <row r="14" spans="2:19" ht="18.75">
      <c r="B14" s="4">
        <v>1832</v>
      </c>
      <c r="C14" s="6">
        <v>9278</v>
      </c>
      <c r="D14" s="11">
        <v>2517</v>
      </c>
      <c r="E14" s="8">
        <v>11795</v>
      </c>
      <c r="F14" s="13" t="s">
        <v>95</v>
      </c>
      <c r="G14" s="11">
        <v>85843</v>
      </c>
      <c r="H14" s="11">
        <v>43846</v>
      </c>
      <c r="I14" s="8">
        <v>129689</v>
      </c>
      <c r="J14" s="8">
        <v>141484</v>
      </c>
    </row>
    <row r="15" spans="2:19" ht="18.75">
      <c r="B15" s="5">
        <v>1859</v>
      </c>
      <c r="C15" s="14">
        <v>9880</v>
      </c>
      <c r="D15" s="15">
        <v>3380</v>
      </c>
      <c r="E15" s="16">
        <v>13260</v>
      </c>
      <c r="F15" s="17" t="s">
        <v>95</v>
      </c>
      <c r="G15" s="129">
        <v>139704</v>
      </c>
      <c r="H15" s="130"/>
      <c r="I15" s="16">
        <v>139704</v>
      </c>
      <c r="J15" s="16">
        <v>152964</v>
      </c>
    </row>
  </sheetData>
  <mergeCells count="16">
    <mergeCell ref="B1:J2"/>
    <mergeCell ref="G15:H15"/>
    <mergeCell ref="C4:E4"/>
    <mergeCell ref="F4:I4"/>
    <mergeCell ref="B3:J3"/>
    <mergeCell ref="G8:H8"/>
    <mergeCell ref="G9:H9"/>
    <mergeCell ref="C5:C6"/>
    <mergeCell ref="D5:D6"/>
    <mergeCell ref="F5:F6"/>
    <mergeCell ref="G5:G6"/>
    <mergeCell ref="H5:H6"/>
    <mergeCell ref="J4:J6"/>
    <mergeCell ref="B4:B6"/>
    <mergeCell ref="E5:E6"/>
    <mergeCell ref="I5:I6"/>
  </mergeCells>
  <phoneticPr fontId="0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PARTIDAS DE  MONEGROS Y LITERA</vt:lpstr>
      <vt:lpstr>PARTIDAS DE MONEGROS</vt:lpstr>
      <vt:lpstr>PARTIDAS DE LITERA</vt:lpstr>
      <vt:lpstr>PARTIDA DEL SECANO</vt:lpstr>
      <vt:lpstr>PARTIDAS DE LA HUERTA</vt:lpstr>
      <vt:lpstr>RESUMEN TIERRA CULTIVA1715-1859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windows vista</cp:lastModifiedBy>
  <dcterms:created xsi:type="dcterms:W3CDTF">1999-12-25T18:13:38Z</dcterms:created>
  <dcterms:modified xsi:type="dcterms:W3CDTF">2018-09-12T10:37:49Z</dcterms:modified>
</cp:coreProperties>
</file>